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Средняя группа" sheetId="3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I39" i="3" l="1"/>
  <c r="FK39" i="3" l="1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E43" i="3" s="1"/>
  <c r="D43" i="3" s="1"/>
  <c r="R40" i="3"/>
  <c r="E48" i="3" s="1"/>
  <c r="D48" i="3" s="1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45" i="3"/>
  <c r="D45" i="3" s="1"/>
  <c r="E54" i="1"/>
  <c r="D54" i="1" s="1"/>
  <c r="E63" i="1"/>
  <c r="D63" i="1" s="1"/>
  <c r="E64" i="1"/>
  <c r="D64" i="1" s="1"/>
  <c r="G49" i="3" l="1"/>
  <c r="F49" i="3" s="1"/>
  <c r="G50" i="3"/>
  <c r="H48" i="3"/>
  <c r="H51" i="3" s="1"/>
  <c r="I51" i="3"/>
  <c r="G48" i="3"/>
  <c r="F48" i="3" s="1"/>
  <c r="E44" i="1"/>
  <c r="D44" i="1" s="1"/>
  <c r="D47" i="1" s="1"/>
  <c r="M60" i="3"/>
  <c r="L59" i="3"/>
  <c r="L60" i="3" s="1"/>
  <c r="K60" i="3"/>
  <c r="J59" i="3"/>
  <c r="J60" i="3" s="1"/>
  <c r="H60" i="3"/>
  <c r="I60" i="3"/>
  <c r="G60" i="3"/>
  <c r="F59" i="3"/>
  <c r="F60" i="3" s="1"/>
  <c r="F50" i="3"/>
  <c r="E51" i="3"/>
  <c r="E60" i="3"/>
  <c r="E64" i="3"/>
  <c r="D51" i="3"/>
  <c r="D64" i="3"/>
  <c r="F61" i="1"/>
  <c r="G61" i="1"/>
  <c r="F49" i="1"/>
  <c r="F52" i="1" s="1"/>
  <c r="G52" i="1"/>
  <c r="D56" i="1"/>
  <c r="D65" i="1"/>
  <c r="D46" i="3"/>
  <c r="E46" i="3"/>
  <c r="D60" i="3"/>
  <c r="E55" i="3"/>
  <c r="D52" i="3"/>
  <c r="D55" i="3" s="1"/>
  <c r="E56" i="1"/>
  <c r="D61" i="1"/>
  <c r="E65" i="1"/>
  <c r="E52" i="1"/>
  <c r="E61" i="1"/>
  <c r="D52" i="1"/>
  <c r="F51" i="3" l="1"/>
  <c r="G51" i="3"/>
  <c r="E47" i="1"/>
</calcChain>
</file>

<file path=xl/sharedStrings.xml><?xml version="1.0" encoding="utf-8"?>
<sst xmlns="http://schemas.openxmlformats.org/spreadsheetml/2006/main" count="647" uniqueCount="526">
  <si>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</si>
  <si>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</si>
  <si>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</si>
  <si>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</si>
  <si>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</si>
  <si>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</si>
  <si>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</si>
  <si>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</si>
  <si>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</si>
  <si>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</si>
  <si>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</si>
  <si>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</si>
  <si>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</si>
  <si>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</si>
  <si>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</si>
  <si>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</si>
  <si>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</si>
  <si>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</si>
  <si>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</si>
  <si>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</si>
  <si>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</si>
  <si>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</si>
  <si>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</si>
  <si>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</si>
  <si>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</si>
  <si>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</si>
  <si>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</si>
  <si>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</si>
  <si>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</si>
  <si>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</si>
  <si>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</si>
  <si>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</si>
  <si>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</si>
  <si>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</si>
  <si>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</si>
  <si>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</si>
  <si>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</si>
  <si>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</si>
  <si>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</si>
  <si>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</si>
  <si>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</si>
  <si>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</si>
  <si>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</si>
  <si>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</si>
  <si>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</si>
  <si>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</si>
  <si>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</si>
  <si>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</si>
  <si>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</si>
  <si>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</si>
  <si>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</si>
  <si>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</si>
  <si>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</si>
  <si>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</si>
  <si>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</si>
  <si>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</si>
  <si>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</si>
  <si>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</si>
  <si>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</si>
  <si>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</si>
  <si>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</si>
  <si>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</si>
  <si>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</si>
  <si>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</si>
  <si>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</si>
  <si>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</si>
  <si>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</si>
  <si>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</si>
  <si>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</si>
  <si>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</si>
  <si>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</si>
  <si>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</si>
  <si>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</si>
  <si>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</si>
  <si>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</si>
  <si>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</si>
  <si>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</si>
  <si>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</si>
  <si>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</si>
  <si>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</si>
  <si>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</si>
  <si>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</si>
  <si>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</si>
  <si>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</si>
  <si>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</si>
  <si>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</si>
  <si>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</si>
  <si>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</si>
  <si>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</si>
  <si>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</si>
  <si>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</si>
  <si>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</si>
  <si>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</si>
  <si>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</si>
  <si>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</si>
  <si>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</si>
  <si>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</si>
  <si>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</si>
  <si>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</si>
  <si>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</si>
  <si>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</si>
  <si>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</si>
  <si>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</si>
  <si>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</si>
  <si>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</si>
  <si>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</si>
  <si>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</si>
  <si>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</si>
  <si>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</si>
  <si>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</si>
  <si>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</si>
  <si>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</si>
  <si>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</si>
  <si>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</si>
  <si>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</si>
  <si>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</si>
  <si>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</si>
  <si>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</si>
  <si>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</si>
  <si>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</si>
  <si>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</si>
  <si>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</si>
  <si>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</si>
  <si>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</si>
  <si>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</si>
  <si>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</si>
  <si>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</si>
  <si>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</si>
  <si>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</si>
  <si>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</si>
  <si>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</si>
  <si>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</si>
  <si>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</si>
  <si>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</si>
  <si>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</si>
  <si>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</si>
  <si>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</si>
  <si>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</si>
  <si>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</si>
  <si>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</si>
  <si>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</si>
  <si>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</si>
  <si>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</si>
  <si>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</si>
  <si>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</si>
  <si>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слушает, но не понимает</t>
  </si>
  <si>
    <t>не знает</t>
  </si>
  <si>
    <t>использует</t>
  </si>
  <si>
    <t>использует частично</t>
  </si>
  <si>
    <t>не использует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</si>
  <si>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</si>
  <si>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</si>
  <si>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</si>
  <si>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</si>
  <si>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</si>
  <si>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</si>
  <si>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</si>
  <si>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</si>
  <si>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</si>
  <si>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</si>
  <si>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</si>
  <si>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</si>
  <si>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</si>
  <si>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</si>
  <si>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</si>
  <si>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</si>
  <si>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</si>
  <si>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</si>
  <si>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</si>
  <si>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</si>
  <si>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</si>
  <si>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</si>
  <si>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</si>
  <si>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</si>
  <si>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</si>
  <si>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</si>
  <si>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</si>
  <si>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</si>
  <si>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</si>
  <si>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</si>
  <si>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</si>
  <si>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</si>
  <si>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</si>
  <si>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</si>
  <si>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</si>
  <si>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</si>
  <si>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</si>
  <si>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</si>
  <si>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</si>
  <si>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</si>
  <si>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</si>
  <si>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</si>
  <si>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</si>
  <si>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</si>
  <si>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</si>
  <si>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</si>
  <si>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</si>
  <si>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</si>
  <si>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</si>
  <si>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</si>
  <si>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</si>
  <si>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</si>
  <si>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</si>
  <si>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</si>
  <si>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</si>
  <si>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</si>
  <si>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</si>
  <si>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</si>
  <si>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</si>
  <si>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</si>
  <si>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</si>
  <si>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</si>
  <si>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</si>
  <si>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</si>
  <si>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</si>
  <si>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</si>
  <si>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</si>
  <si>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</si>
  <si>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</si>
  <si>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</si>
  <si>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</si>
  <si>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</si>
  <si>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</si>
  <si>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</si>
  <si>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</si>
  <si>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</si>
  <si>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</si>
  <si>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</si>
  <si>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</si>
  <si>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</si>
  <si>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</si>
  <si>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</si>
  <si>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сравнивает</t>
  </si>
  <si>
    <t>пытается различать</t>
  </si>
  <si>
    <t>различает частично</t>
  </si>
  <si>
    <t>пытается произносить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</si>
  <si>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</si>
  <si>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</si>
  <si>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</si>
  <si>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</si>
  <si>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</si>
  <si>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</si>
  <si>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</si>
  <si>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</si>
  <si>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</si>
  <si>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</si>
  <si>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</si>
  <si>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</si>
  <si>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</si>
  <si>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</si>
  <si>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</si>
  <si>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</si>
  <si>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</si>
  <si>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</si>
  <si>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</si>
  <si>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</si>
  <si>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</si>
  <si>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</si>
  <si>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</si>
  <si>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</si>
  <si>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</si>
  <si>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</si>
  <si>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</si>
  <si>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</si>
  <si>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</si>
  <si>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</si>
  <si>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</si>
  <si>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</si>
  <si>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</si>
  <si>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</si>
  <si>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</si>
  <si>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</si>
  <si>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</si>
  <si>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</si>
  <si>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</si>
  <si>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</si>
  <si>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</si>
  <si>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</si>
  <si>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</si>
  <si>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</si>
  <si>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</si>
  <si>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</si>
  <si>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старается</t>
  </si>
  <si>
    <t>не раскладывает</t>
  </si>
  <si>
    <t>старается выполнять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</si>
  <si>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</si>
  <si>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</si>
  <si>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</si>
  <si>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</si>
  <si>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</si>
  <si>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</si>
  <si>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</si>
  <si>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</si>
  <si>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</si>
  <si>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</si>
  <si>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</si>
  <si>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</si>
  <si>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</si>
  <si>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</si>
  <si>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</si>
  <si>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</si>
  <si>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</si>
  <si>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</si>
  <si>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</si>
  <si>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</si>
  <si>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</si>
  <si>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</si>
  <si>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</si>
  <si>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</si>
  <si>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</si>
  <si>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</si>
  <si>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</si>
  <si>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</si>
  <si>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</si>
  <si>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</si>
  <si>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</si>
  <si>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</si>
  <si>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</si>
  <si>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</si>
  <si>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</si>
  <si>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</si>
  <si>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</si>
  <si>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</si>
  <si>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</si>
  <si>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</si>
  <si>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</si>
  <si>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</si>
  <si>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</si>
  <si>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</si>
  <si>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</si>
  <si>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</si>
  <si>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</si>
  <si>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</si>
  <si>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</si>
  <si>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</si>
  <si>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</si>
  <si>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</si>
  <si>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</si>
  <si>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</si>
  <si>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</si>
  <si>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</si>
  <si>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</si>
  <si>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</si>
  <si>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</si>
  <si>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</si>
  <si>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</si>
  <si>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</si>
  <si>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</si>
  <si>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</si>
  <si>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</si>
  <si>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</si>
  <si>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</si>
  <si>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</si>
  <si>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</si>
  <si>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</si>
  <si>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</si>
  <si>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</si>
  <si>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</si>
  <si>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</si>
  <si>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</si>
  <si>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</si>
  <si>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</si>
  <si>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</si>
  <si>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</si>
  <si>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</si>
  <si>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</si>
  <si>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</si>
  <si>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</si>
  <si>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</si>
  <si>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</si>
  <si>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</si>
  <si>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</si>
  <si>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</si>
  <si>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</si>
  <si>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</si>
  <si>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</si>
  <si>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</si>
  <si>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</si>
  <si>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</si>
  <si>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</si>
  <si>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</si>
  <si>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</si>
  <si>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</si>
  <si>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</si>
  <si>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</si>
  <si>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</si>
  <si>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</si>
  <si>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</si>
  <si>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</si>
  <si>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</si>
  <si>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</si>
  <si>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</si>
  <si>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</si>
  <si>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</si>
  <si>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</si>
  <si>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</si>
  <si>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</si>
  <si>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</si>
  <si>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</si>
  <si>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</si>
  <si>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</si>
  <si>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</si>
  <si>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</si>
  <si>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</si>
  <si>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</si>
  <si>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</si>
  <si>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</si>
  <si>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</si>
  <si>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</si>
  <si>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</si>
  <si>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</si>
  <si>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</si>
  <si>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</si>
  <si>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</si>
  <si>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</si>
  <si>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</si>
  <si>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</si>
  <si>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</si>
  <si>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</si>
  <si>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</si>
  <si>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</si>
  <si>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</si>
  <si>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</si>
  <si>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</si>
  <si>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</si>
  <si>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</si>
  <si>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</si>
  <si>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</si>
  <si>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</si>
  <si>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</si>
  <si>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</si>
  <si>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</si>
  <si>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</si>
  <si>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</si>
  <si>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</si>
  <si>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</si>
  <si>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</si>
  <si>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</si>
  <si>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</si>
  <si>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</si>
  <si>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</si>
  <si>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</si>
  <si>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</si>
  <si>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</si>
  <si>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</si>
  <si>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</si>
  <si>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</si>
  <si>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</si>
  <si>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</si>
  <si>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</si>
  <si>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</si>
  <si>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</si>
  <si>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</si>
  <si>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</si>
  <si>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</si>
  <si>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</si>
  <si>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</si>
  <si>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</si>
  <si>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</si>
  <si>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</si>
  <si>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</si>
  <si>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</si>
  <si>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</si>
  <si>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</si>
  <si>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</si>
  <si>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</si>
  <si>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</si>
  <si>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</si>
  <si>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</si>
  <si>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</si>
  <si>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</si>
  <si>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</si>
  <si>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</si>
  <si>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</si>
  <si>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</si>
  <si>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</si>
  <si>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</si>
  <si>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</si>
  <si>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</si>
  <si>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</si>
  <si>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</si>
  <si>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</si>
  <si>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</si>
  <si>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</si>
  <si>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</si>
  <si>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</si>
  <si>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</si>
  <si>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</si>
  <si>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</si>
  <si>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</si>
  <si>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</si>
  <si>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</si>
  <si>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</si>
  <si>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</si>
  <si>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</si>
  <si>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</si>
  <si>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</si>
  <si>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</si>
  <si>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</si>
  <si>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</si>
  <si>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Алексеева Анна</t>
  </si>
  <si>
    <t>Альхамова Аруза</t>
  </si>
  <si>
    <t>Ахмадиева Камила</t>
  </si>
  <si>
    <t>Бабич Милания</t>
  </si>
  <si>
    <t>Байгонысова Алиса</t>
  </si>
  <si>
    <t>Бокова Нелли</t>
  </si>
  <si>
    <t>Жұмағазы Фируза</t>
  </si>
  <si>
    <t>Ильин Арсений</t>
  </si>
  <si>
    <t>Ильина Вероника</t>
  </si>
  <si>
    <t>Қайрат Амирхан</t>
  </si>
  <si>
    <t>Ластаева Тамила</t>
  </si>
  <si>
    <t>Максутов Руслан</t>
  </si>
  <si>
    <t>Мусин Альтаир</t>
  </si>
  <si>
    <t>Наак София</t>
  </si>
  <si>
    <t>Нартова Милана</t>
  </si>
  <si>
    <t>Немченко Павел</t>
  </si>
  <si>
    <t>Николаенко Анастасия</t>
  </si>
  <si>
    <t>Нуртай Даниал</t>
  </si>
  <si>
    <t>Постойко Милана</t>
  </si>
  <si>
    <t>Прегер Кирилл</t>
  </si>
  <si>
    <t>Серік Айша</t>
  </si>
  <si>
    <t>Смирнов Роман</t>
  </si>
  <si>
    <t>Юдина Милена</t>
  </si>
  <si>
    <t>Токторхан Хан Сұлтан</t>
  </si>
  <si>
    <t xml:space="preserve">Нурекин Амирхан </t>
  </si>
  <si>
    <t xml:space="preserve">                                  Учебный год: _2023-2024_                             Группа: _"Любознайки"__            Период: _итоговый_____ Сроки проведения:__май____________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</si>
</sst>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300</v>
      </c>
      <c r="B1" s="14" t="s">
        <v>71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1" t="s">
        <v>301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8" t="s">
        <v>497</v>
      </c>
      <c r="DN2" s="5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08" t="s">
        <v>0</v>
      </c>
      <c r="B4" s="108" t="s">
        <v>72</v>
      </c>
      <c r="C4" s="88" t="s">
        <v>192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3" t="s">
        <v>194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5"/>
      <c r="BH4" s="71" t="s">
        <v>380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3" t="s">
        <v>197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5"/>
      <c r="DA4" s="59" t="s">
        <v>199</v>
      </c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1"/>
    </row>
    <row r="5" spans="1:119" ht="15.6" customHeight="1" x14ac:dyDescent="0.25">
      <c r="A5" s="108"/>
      <c r="B5" s="108"/>
      <c r="C5" s="91" t="s">
        <v>193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8" t="s">
        <v>195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100"/>
      <c r="AS5" s="95" t="s">
        <v>196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7"/>
      <c r="BH5" s="72" t="s">
        <v>31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81" t="s">
        <v>198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6" t="s">
        <v>42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8" t="s">
        <v>200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70"/>
    </row>
    <row r="6" spans="1:119" ht="15" customHeight="1" x14ac:dyDescent="0.25">
      <c r="A6" s="108"/>
      <c r="B6" s="108"/>
      <c r="C6" s="83" t="s">
        <v>303</v>
      </c>
      <c r="D6" s="84"/>
      <c r="E6" s="84"/>
      <c r="F6" s="84"/>
      <c r="G6" s="84"/>
      <c r="H6" s="84"/>
      <c r="I6" s="84"/>
      <c r="J6" s="84"/>
      <c r="K6" s="84"/>
      <c r="L6" s="71" t="s">
        <v>320</v>
      </c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3" t="s">
        <v>303</v>
      </c>
      <c r="Y6" s="73"/>
      <c r="Z6" s="73"/>
      <c r="AA6" s="73"/>
      <c r="AB6" s="73"/>
      <c r="AC6" s="73"/>
      <c r="AD6" s="73"/>
      <c r="AE6" s="73"/>
      <c r="AF6" s="73"/>
      <c r="AG6" s="71" t="s">
        <v>320</v>
      </c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3" t="s">
        <v>303</v>
      </c>
      <c r="AT6" s="73"/>
      <c r="AU6" s="73"/>
      <c r="AV6" s="73"/>
      <c r="AW6" s="73"/>
      <c r="AX6" s="73"/>
      <c r="AY6" s="71" t="s">
        <v>320</v>
      </c>
      <c r="AZ6" s="71"/>
      <c r="BA6" s="71"/>
      <c r="BB6" s="71"/>
      <c r="BC6" s="71"/>
      <c r="BD6" s="71"/>
      <c r="BE6" s="71"/>
      <c r="BF6" s="71"/>
      <c r="BG6" s="71"/>
      <c r="BH6" s="73" t="s">
        <v>303</v>
      </c>
      <c r="BI6" s="73"/>
      <c r="BJ6" s="73"/>
      <c r="BK6" s="73"/>
      <c r="BL6" s="73"/>
      <c r="BM6" s="73"/>
      <c r="BN6" s="71" t="s">
        <v>320</v>
      </c>
      <c r="BO6" s="71"/>
      <c r="BP6" s="71"/>
      <c r="BQ6" s="71"/>
      <c r="BR6" s="71"/>
      <c r="BS6" s="71"/>
      <c r="BT6" s="71"/>
      <c r="BU6" s="71"/>
      <c r="BV6" s="71"/>
      <c r="BW6" s="73" t="s">
        <v>303</v>
      </c>
      <c r="BX6" s="73"/>
      <c r="BY6" s="73"/>
      <c r="BZ6" s="73"/>
      <c r="CA6" s="73"/>
      <c r="CB6" s="73"/>
      <c r="CC6" s="71" t="s">
        <v>320</v>
      </c>
      <c r="CD6" s="71"/>
      <c r="CE6" s="71"/>
      <c r="CF6" s="71"/>
      <c r="CG6" s="71"/>
      <c r="CH6" s="71"/>
      <c r="CI6" s="62" t="s">
        <v>303</v>
      </c>
      <c r="CJ6" s="63"/>
      <c r="CK6" s="63"/>
      <c r="CL6" s="63"/>
      <c r="CM6" s="63"/>
      <c r="CN6" s="63"/>
      <c r="CO6" s="63"/>
      <c r="CP6" s="63"/>
      <c r="CQ6" s="63"/>
      <c r="CR6" s="84" t="s">
        <v>320</v>
      </c>
      <c r="CS6" s="84"/>
      <c r="CT6" s="84"/>
      <c r="CU6" s="84"/>
      <c r="CV6" s="84"/>
      <c r="CW6" s="84"/>
      <c r="CX6" s="84"/>
      <c r="CY6" s="84"/>
      <c r="CZ6" s="85"/>
      <c r="DA6" s="62" t="s">
        <v>303</v>
      </c>
      <c r="DB6" s="63"/>
      <c r="DC6" s="63"/>
      <c r="DD6" s="63"/>
      <c r="DE6" s="63"/>
      <c r="DF6" s="64"/>
      <c r="DG6" s="65" t="s">
        <v>320</v>
      </c>
      <c r="DH6" s="66"/>
      <c r="DI6" s="66"/>
      <c r="DJ6" s="66"/>
      <c r="DK6" s="66"/>
      <c r="DL6" s="66"/>
      <c r="DM6" s="66"/>
      <c r="DN6" s="66"/>
      <c r="DO6" s="67"/>
    </row>
    <row r="7" spans="1:119" ht="10.15" hidden="1" customHeight="1" x14ac:dyDescent="0.25">
      <c r="A7" s="108"/>
      <c r="B7" s="10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08"/>
      <c r="B8" s="10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08"/>
      <c r="B9" s="10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08"/>
      <c r="B10" s="10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08"/>
      <c r="B11" s="10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08"/>
      <c r="B12" s="108"/>
      <c r="C12" s="93" t="s">
        <v>12</v>
      </c>
      <c r="D12" s="57" t="s">
        <v>2</v>
      </c>
      <c r="E12" s="57" t="s">
        <v>3</v>
      </c>
      <c r="F12" s="57" t="s">
        <v>16</v>
      </c>
      <c r="G12" s="57" t="s">
        <v>4</v>
      </c>
      <c r="H12" s="57" t="s">
        <v>5</v>
      </c>
      <c r="I12" s="57" t="s">
        <v>13</v>
      </c>
      <c r="J12" s="57" t="s">
        <v>6</v>
      </c>
      <c r="K12" s="57" t="s">
        <v>7</v>
      </c>
      <c r="L12" s="57" t="s">
        <v>17</v>
      </c>
      <c r="M12" s="57" t="s">
        <v>6</v>
      </c>
      <c r="N12" s="57" t="s">
        <v>7</v>
      </c>
      <c r="O12" s="57" t="s">
        <v>14</v>
      </c>
      <c r="P12" s="57" t="s">
        <v>8</v>
      </c>
      <c r="Q12" s="57" t="s">
        <v>1</v>
      </c>
      <c r="R12" s="57" t="s">
        <v>15</v>
      </c>
      <c r="S12" s="57" t="s">
        <v>3</v>
      </c>
      <c r="T12" s="57" t="s">
        <v>9</v>
      </c>
      <c r="U12" s="57" t="s">
        <v>18</v>
      </c>
      <c r="V12" s="57" t="s">
        <v>3</v>
      </c>
      <c r="W12" s="57" t="s">
        <v>9</v>
      </c>
      <c r="X12" s="57" t="s">
        <v>19</v>
      </c>
      <c r="Y12" s="57"/>
      <c r="Z12" s="57"/>
      <c r="AA12" s="91" t="s">
        <v>20</v>
      </c>
      <c r="AB12" s="92"/>
      <c r="AC12" s="93"/>
      <c r="AD12" s="91" t="s">
        <v>21</v>
      </c>
      <c r="AE12" s="92"/>
      <c r="AF12" s="93"/>
      <c r="AG12" s="57" t="s">
        <v>22</v>
      </c>
      <c r="AH12" s="57"/>
      <c r="AI12" s="57"/>
      <c r="AJ12" s="57" t="s">
        <v>23</v>
      </c>
      <c r="AK12" s="57"/>
      <c r="AL12" s="57"/>
      <c r="AM12" s="57" t="s">
        <v>24</v>
      </c>
      <c r="AN12" s="57"/>
      <c r="AO12" s="57"/>
      <c r="AP12" s="53" t="s">
        <v>25</v>
      </c>
      <c r="AQ12" s="53"/>
      <c r="AR12" s="53"/>
      <c r="AS12" s="57" t="s">
        <v>26</v>
      </c>
      <c r="AT12" s="57"/>
      <c r="AU12" s="57"/>
      <c r="AV12" s="57" t="s">
        <v>27</v>
      </c>
      <c r="AW12" s="57"/>
      <c r="AX12" s="57"/>
      <c r="AY12" s="53" t="s">
        <v>28</v>
      </c>
      <c r="AZ12" s="53"/>
      <c r="BA12" s="53"/>
      <c r="BB12" s="57" t="s">
        <v>29</v>
      </c>
      <c r="BC12" s="57"/>
      <c r="BD12" s="57"/>
      <c r="BE12" s="57" t="s">
        <v>30</v>
      </c>
      <c r="BF12" s="57"/>
      <c r="BG12" s="57"/>
      <c r="BH12" s="54" t="s">
        <v>74</v>
      </c>
      <c r="BI12" s="55"/>
      <c r="BJ12" s="56"/>
      <c r="BK12" s="54" t="s">
        <v>75</v>
      </c>
      <c r="BL12" s="55"/>
      <c r="BM12" s="56"/>
      <c r="BN12" s="54" t="s">
        <v>76</v>
      </c>
      <c r="BO12" s="55"/>
      <c r="BP12" s="56"/>
      <c r="BQ12" s="53" t="s">
        <v>77</v>
      </c>
      <c r="BR12" s="53"/>
      <c r="BS12" s="53"/>
      <c r="BT12" s="53" t="s">
        <v>78</v>
      </c>
      <c r="BU12" s="53"/>
      <c r="BV12" s="53"/>
      <c r="BW12" s="53" t="s">
        <v>32</v>
      </c>
      <c r="BX12" s="53"/>
      <c r="BY12" s="53"/>
      <c r="BZ12" s="53" t="s">
        <v>33</v>
      </c>
      <c r="CA12" s="53"/>
      <c r="CB12" s="53"/>
      <c r="CC12" s="53" t="s">
        <v>34</v>
      </c>
      <c r="CD12" s="53"/>
      <c r="CE12" s="53"/>
      <c r="CF12" s="53" t="s">
        <v>35</v>
      </c>
      <c r="CG12" s="53"/>
      <c r="CH12" s="53"/>
      <c r="CI12" s="53" t="s">
        <v>36</v>
      </c>
      <c r="CJ12" s="53"/>
      <c r="CK12" s="53"/>
      <c r="CL12" s="53" t="s">
        <v>37</v>
      </c>
      <c r="CM12" s="53"/>
      <c r="CN12" s="53"/>
      <c r="CO12" s="53" t="s">
        <v>38</v>
      </c>
      <c r="CP12" s="53"/>
      <c r="CQ12" s="53"/>
      <c r="CR12" s="53" t="s">
        <v>39</v>
      </c>
      <c r="CS12" s="53"/>
      <c r="CT12" s="53"/>
      <c r="CU12" s="53" t="s">
        <v>40</v>
      </c>
      <c r="CV12" s="53"/>
      <c r="CW12" s="53"/>
      <c r="CX12" s="53" t="s">
        <v>41</v>
      </c>
      <c r="CY12" s="53"/>
      <c r="CZ12" s="53"/>
      <c r="DA12" s="53" t="s">
        <v>79</v>
      </c>
      <c r="DB12" s="53"/>
      <c r="DC12" s="53"/>
      <c r="DD12" s="53" t="s">
        <v>80</v>
      </c>
      <c r="DE12" s="53"/>
      <c r="DF12" s="53"/>
      <c r="DG12" s="53" t="s">
        <v>81</v>
      </c>
      <c r="DH12" s="53"/>
      <c r="DI12" s="53"/>
      <c r="DJ12" s="53" t="s">
        <v>82</v>
      </c>
      <c r="DK12" s="53"/>
      <c r="DL12" s="53"/>
      <c r="DM12" s="53" t="s">
        <v>83</v>
      </c>
      <c r="DN12" s="53"/>
      <c r="DO12" s="53"/>
    </row>
    <row r="13" spans="1:119" ht="56.25" customHeight="1" x14ac:dyDescent="0.25">
      <c r="A13" s="108"/>
      <c r="B13" s="109"/>
      <c r="C13" s="102" t="s">
        <v>302</v>
      </c>
      <c r="D13" s="102"/>
      <c r="E13" s="102"/>
      <c r="F13" s="102" t="s">
        <v>493</v>
      </c>
      <c r="G13" s="102"/>
      <c r="H13" s="102"/>
      <c r="I13" s="102" t="s">
        <v>89</v>
      </c>
      <c r="J13" s="102"/>
      <c r="K13" s="102"/>
      <c r="L13" s="94" t="s">
        <v>306</v>
      </c>
      <c r="M13" s="94"/>
      <c r="N13" s="94"/>
      <c r="O13" s="94" t="s">
        <v>307</v>
      </c>
      <c r="P13" s="94"/>
      <c r="Q13" s="94"/>
      <c r="R13" s="94" t="s">
        <v>310</v>
      </c>
      <c r="S13" s="94"/>
      <c r="T13" s="94"/>
      <c r="U13" s="94" t="s">
        <v>312</v>
      </c>
      <c r="V13" s="94"/>
      <c r="W13" s="94"/>
      <c r="X13" s="94" t="s">
        <v>313</v>
      </c>
      <c r="Y13" s="94"/>
      <c r="Z13" s="94"/>
      <c r="AA13" s="103" t="s">
        <v>315</v>
      </c>
      <c r="AB13" s="103"/>
      <c r="AC13" s="103"/>
      <c r="AD13" s="94" t="s">
        <v>316</v>
      </c>
      <c r="AE13" s="94"/>
      <c r="AF13" s="94"/>
      <c r="AG13" s="103" t="s">
        <v>321</v>
      </c>
      <c r="AH13" s="103"/>
      <c r="AI13" s="103"/>
      <c r="AJ13" s="94" t="s">
        <v>323</v>
      </c>
      <c r="AK13" s="94"/>
      <c r="AL13" s="94"/>
      <c r="AM13" s="94" t="s">
        <v>327</v>
      </c>
      <c r="AN13" s="94"/>
      <c r="AO13" s="94"/>
      <c r="AP13" s="94" t="s">
        <v>330</v>
      </c>
      <c r="AQ13" s="94"/>
      <c r="AR13" s="94"/>
      <c r="AS13" s="94" t="s">
        <v>333</v>
      </c>
      <c r="AT13" s="94"/>
      <c r="AU13" s="94"/>
      <c r="AV13" s="94" t="s">
        <v>334</v>
      </c>
      <c r="AW13" s="94"/>
      <c r="AX13" s="94"/>
      <c r="AY13" s="94" t="s">
        <v>336</v>
      </c>
      <c r="AZ13" s="94"/>
      <c r="BA13" s="94"/>
      <c r="BB13" s="94" t="s">
        <v>114</v>
      </c>
      <c r="BC13" s="94"/>
      <c r="BD13" s="94"/>
      <c r="BE13" s="94" t="s">
        <v>339</v>
      </c>
      <c r="BF13" s="94"/>
      <c r="BG13" s="94"/>
      <c r="BH13" s="94" t="s">
        <v>116</v>
      </c>
      <c r="BI13" s="94"/>
      <c r="BJ13" s="94"/>
      <c r="BK13" s="103" t="s">
        <v>341</v>
      </c>
      <c r="BL13" s="103"/>
      <c r="BM13" s="103"/>
      <c r="BN13" s="94" t="s">
        <v>344</v>
      </c>
      <c r="BO13" s="94"/>
      <c r="BP13" s="94"/>
      <c r="BQ13" s="102" t="s">
        <v>120</v>
      </c>
      <c r="BR13" s="102"/>
      <c r="BS13" s="102"/>
      <c r="BT13" s="94" t="s">
        <v>125</v>
      </c>
      <c r="BU13" s="94"/>
      <c r="BV13" s="94"/>
      <c r="BW13" s="94" t="s">
        <v>347</v>
      </c>
      <c r="BX13" s="94"/>
      <c r="BY13" s="94"/>
      <c r="BZ13" s="94" t="s">
        <v>349</v>
      </c>
      <c r="CA13" s="94"/>
      <c r="CB13" s="94"/>
      <c r="CC13" s="94" t="s">
        <v>350</v>
      </c>
      <c r="CD13" s="94"/>
      <c r="CE13" s="94"/>
      <c r="CF13" s="94" t="s">
        <v>354</v>
      </c>
      <c r="CG13" s="94"/>
      <c r="CH13" s="94"/>
      <c r="CI13" s="94" t="s">
        <v>358</v>
      </c>
      <c r="CJ13" s="94"/>
      <c r="CK13" s="94"/>
      <c r="CL13" s="94" t="s">
        <v>361</v>
      </c>
      <c r="CM13" s="94"/>
      <c r="CN13" s="94"/>
      <c r="CO13" s="94" t="s">
        <v>362</v>
      </c>
      <c r="CP13" s="94"/>
      <c r="CQ13" s="94"/>
      <c r="CR13" s="94" t="s">
        <v>363</v>
      </c>
      <c r="CS13" s="94"/>
      <c r="CT13" s="94"/>
      <c r="CU13" s="94" t="s">
        <v>364</v>
      </c>
      <c r="CV13" s="94"/>
      <c r="CW13" s="94"/>
      <c r="CX13" s="94" t="s">
        <v>365</v>
      </c>
      <c r="CY13" s="94"/>
      <c r="CZ13" s="94"/>
      <c r="DA13" s="94" t="s">
        <v>367</v>
      </c>
      <c r="DB13" s="94"/>
      <c r="DC13" s="94"/>
      <c r="DD13" s="94" t="s">
        <v>138</v>
      </c>
      <c r="DE13" s="94"/>
      <c r="DF13" s="94"/>
      <c r="DG13" s="94" t="s">
        <v>371</v>
      </c>
      <c r="DH13" s="94"/>
      <c r="DI13" s="94"/>
      <c r="DJ13" s="94" t="s">
        <v>141</v>
      </c>
      <c r="DK13" s="94"/>
      <c r="DL13" s="94"/>
      <c r="DM13" s="94" t="s">
        <v>142</v>
      </c>
      <c r="DN13" s="94"/>
      <c r="DO13" s="94"/>
    </row>
    <row r="14" spans="1:119" ht="154.5" customHeight="1" x14ac:dyDescent="0.25">
      <c r="A14" s="108"/>
      <c r="B14" s="109"/>
      <c r="C14" s="22" t="s">
        <v>84</v>
      </c>
      <c r="D14" s="22" t="s">
        <v>85</v>
      </c>
      <c r="E14" s="22" t="s">
        <v>86</v>
      </c>
      <c r="F14" s="22" t="s">
        <v>87</v>
      </c>
      <c r="G14" s="22" t="s">
        <v>304</v>
      </c>
      <c r="H14" s="22" t="s">
        <v>88</v>
      </c>
      <c r="I14" s="22" t="s">
        <v>305</v>
      </c>
      <c r="J14" s="22" t="s">
        <v>282</v>
      </c>
      <c r="K14" s="22" t="s">
        <v>91</v>
      </c>
      <c r="L14" s="37" t="s">
        <v>90</v>
      </c>
      <c r="M14" s="37" t="s">
        <v>92</v>
      </c>
      <c r="N14" s="37" t="s">
        <v>91</v>
      </c>
      <c r="O14" s="37" t="s">
        <v>308</v>
      </c>
      <c r="P14" s="37" t="s">
        <v>309</v>
      </c>
      <c r="Q14" s="37" t="s">
        <v>94</v>
      </c>
      <c r="R14" s="37" t="s">
        <v>311</v>
      </c>
      <c r="S14" s="37" t="s">
        <v>96</v>
      </c>
      <c r="T14" s="37" t="s">
        <v>94</v>
      </c>
      <c r="U14" s="37" t="s">
        <v>311</v>
      </c>
      <c r="V14" s="37" t="s">
        <v>284</v>
      </c>
      <c r="W14" s="37" t="s">
        <v>97</v>
      </c>
      <c r="X14" s="37" t="s">
        <v>98</v>
      </c>
      <c r="Y14" s="37" t="s">
        <v>99</v>
      </c>
      <c r="Z14" s="48" t="s">
        <v>314</v>
      </c>
      <c r="AA14" s="22" t="s">
        <v>102</v>
      </c>
      <c r="AB14" s="22" t="s">
        <v>103</v>
      </c>
      <c r="AC14" s="22" t="s">
        <v>106</v>
      </c>
      <c r="AD14" s="49" t="s">
        <v>319</v>
      </c>
      <c r="AE14" s="22" t="s">
        <v>317</v>
      </c>
      <c r="AF14" s="50" t="s">
        <v>318</v>
      </c>
      <c r="AG14" s="22" t="s">
        <v>239</v>
      </c>
      <c r="AH14" s="22" t="s">
        <v>322</v>
      </c>
      <c r="AI14" s="22" t="s">
        <v>101</v>
      </c>
      <c r="AJ14" s="49" t="s">
        <v>324</v>
      </c>
      <c r="AK14" s="37" t="s">
        <v>325</v>
      </c>
      <c r="AL14" s="37" t="s">
        <v>326</v>
      </c>
      <c r="AM14" s="37" t="s">
        <v>100</v>
      </c>
      <c r="AN14" s="37" t="s">
        <v>328</v>
      </c>
      <c r="AO14" s="37" t="s">
        <v>329</v>
      </c>
      <c r="AP14" s="37" t="s">
        <v>136</v>
      </c>
      <c r="AQ14" s="37" t="s">
        <v>331</v>
      </c>
      <c r="AR14" s="37" t="s">
        <v>332</v>
      </c>
      <c r="AS14" s="37" t="s">
        <v>107</v>
      </c>
      <c r="AT14" s="37" t="s">
        <v>108</v>
      </c>
      <c r="AU14" s="37" t="s">
        <v>145</v>
      </c>
      <c r="AV14" s="37" t="s">
        <v>109</v>
      </c>
      <c r="AW14" s="37" t="s">
        <v>110</v>
      </c>
      <c r="AX14" s="37" t="s">
        <v>335</v>
      </c>
      <c r="AY14" s="37" t="s">
        <v>111</v>
      </c>
      <c r="AZ14" s="37" t="s">
        <v>112</v>
      </c>
      <c r="BA14" s="37" t="s">
        <v>113</v>
      </c>
      <c r="BB14" s="37" t="s">
        <v>115</v>
      </c>
      <c r="BC14" s="37" t="s">
        <v>337</v>
      </c>
      <c r="BD14" s="37" t="s">
        <v>338</v>
      </c>
      <c r="BE14" s="37" t="s">
        <v>136</v>
      </c>
      <c r="BF14" s="37" t="s">
        <v>105</v>
      </c>
      <c r="BG14" s="37" t="s">
        <v>106</v>
      </c>
      <c r="BH14" s="37" t="s">
        <v>117</v>
      </c>
      <c r="BI14" s="37" t="s">
        <v>340</v>
      </c>
      <c r="BJ14" s="48" t="s">
        <v>118</v>
      </c>
      <c r="BK14" s="22" t="s">
        <v>342</v>
      </c>
      <c r="BL14" s="22" t="s">
        <v>343</v>
      </c>
      <c r="BM14" s="22" t="s">
        <v>283</v>
      </c>
      <c r="BN14" s="49" t="s">
        <v>345</v>
      </c>
      <c r="BO14" s="37" t="s">
        <v>346</v>
      </c>
      <c r="BP14" s="37" t="s">
        <v>124</v>
      </c>
      <c r="BQ14" s="37" t="s">
        <v>121</v>
      </c>
      <c r="BR14" s="37" t="s">
        <v>122</v>
      </c>
      <c r="BS14" s="37" t="s">
        <v>123</v>
      </c>
      <c r="BT14" s="37" t="s">
        <v>126</v>
      </c>
      <c r="BU14" s="37" t="s">
        <v>127</v>
      </c>
      <c r="BV14" s="37" t="s">
        <v>128</v>
      </c>
      <c r="BW14" s="37" t="s">
        <v>280</v>
      </c>
      <c r="BX14" s="37" t="s">
        <v>348</v>
      </c>
      <c r="BY14" s="37" t="s">
        <v>281</v>
      </c>
      <c r="BZ14" s="37" t="s">
        <v>129</v>
      </c>
      <c r="CA14" s="37" t="s">
        <v>130</v>
      </c>
      <c r="CB14" s="37" t="s">
        <v>131</v>
      </c>
      <c r="CC14" s="37" t="s">
        <v>351</v>
      </c>
      <c r="CD14" s="37" t="s">
        <v>352</v>
      </c>
      <c r="CE14" s="37" t="s">
        <v>353</v>
      </c>
      <c r="CF14" s="37" t="s">
        <v>355</v>
      </c>
      <c r="CG14" s="37" t="s">
        <v>356</v>
      </c>
      <c r="CH14" s="37" t="s">
        <v>357</v>
      </c>
      <c r="CI14" s="37" t="s">
        <v>93</v>
      </c>
      <c r="CJ14" s="37" t="s">
        <v>139</v>
      </c>
      <c r="CK14" s="37" t="s">
        <v>94</v>
      </c>
      <c r="CL14" s="37" t="s">
        <v>359</v>
      </c>
      <c r="CM14" s="37" t="s">
        <v>360</v>
      </c>
      <c r="CN14" s="37" t="s">
        <v>91</v>
      </c>
      <c r="CO14" s="37" t="s">
        <v>111</v>
      </c>
      <c r="CP14" s="37" t="s">
        <v>132</v>
      </c>
      <c r="CQ14" s="37" t="s">
        <v>113</v>
      </c>
      <c r="CR14" s="37" t="s">
        <v>133</v>
      </c>
      <c r="CS14" s="37" t="s">
        <v>134</v>
      </c>
      <c r="CT14" s="37" t="s">
        <v>135</v>
      </c>
      <c r="CU14" s="37" t="s">
        <v>136</v>
      </c>
      <c r="CV14" s="37" t="s">
        <v>235</v>
      </c>
      <c r="CW14" s="37" t="s">
        <v>106</v>
      </c>
      <c r="CX14" s="37" t="s">
        <v>137</v>
      </c>
      <c r="CY14" s="37" t="s">
        <v>366</v>
      </c>
      <c r="CZ14" s="37" t="s">
        <v>94</v>
      </c>
      <c r="DA14" s="37" t="s">
        <v>368</v>
      </c>
      <c r="DB14" s="37" t="s">
        <v>369</v>
      </c>
      <c r="DC14" s="37" t="s">
        <v>370</v>
      </c>
      <c r="DD14" s="37" t="s">
        <v>93</v>
      </c>
      <c r="DE14" s="37" t="s">
        <v>139</v>
      </c>
      <c r="DF14" s="37" t="s">
        <v>94</v>
      </c>
      <c r="DG14" s="37" t="s">
        <v>372</v>
      </c>
      <c r="DH14" s="37" t="s">
        <v>373</v>
      </c>
      <c r="DI14" s="37" t="s">
        <v>374</v>
      </c>
      <c r="DJ14" s="37" t="s">
        <v>375</v>
      </c>
      <c r="DK14" s="37" t="s">
        <v>376</v>
      </c>
      <c r="DL14" s="37" t="s">
        <v>377</v>
      </c>
      <c r="DM14" s="37" t="s">
        <v>143</v>
      </c>
      <c r="DN14" s="37" t="s">
        <v>378</v>
      </c>
      <c r="DO14" s="37" t="s">
        <v>379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04" t="s">
        <v>73</v>
      </c>
      <c r="B40" s="10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06" t="s">
        <v>299</v>
      </c>
      <c r="B41" s="107"/>
      <c r="C41" s="21">
        <f>C40/25%</f>
        <v>0</v>
      </c>
      <c r="D41" s="21">
        <f>D40/25%</f>
        <v>0</v>
      </c>
      <c r="E41" s="21">
        <f t="shared" ref="E41:BP41" si="2">E40/25%</f>
        <v>0</v>
      </c>
      <c r="F41" s="21">
        <f t="shared" si="2"/>
        <v>0</v>
      </c>
      <c r="G41" s="21">
        <f t="shared" si="2"/>
        <v>0</v>
      </c>
      <c r="H41" s="21">
        <f t="shared" si="2"/>
        <v>0</v>
      </c>
      <c r="I41" s="21">
        <f t="shared" si="2"/>
        <v>0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0</v>
      </c>
      <c r="O41" s="21">
        <f t="shared" si="2"/>
        <v>0</v>
      </c>
      <c r="P41" s="21">
        <f t="shared" si="2"/>
        <v>0</v>
      </c>
      <c r="Q41" s="21">
        <f t="shared" si="2"/>
        <v>0</v>
      </c>
      <c r="R41" s="21">
        <f t="shared" si="2"/>
        <v>0</v>
      </c>
      <c r="S41" s="21">
        <f t="shared" si="2"/>
        <v>0</v>
      </c>
      <c r="T41" s="21">
        <f t="shared" si="2"/>
        <v>0</v>
      </c>
      <c r="U41" s="21">
        <f t="shared" si="2"/>
        <v>0</v>
      </c>
      <c r="V41" s="21">
        <f t="shared" si="2"/>
        <v>0</v>
      </c>
      <c r="W41" s="21">
        <f t="shared" si="2"/>
        <v>0</v>
      </c>
      <c r="X41" s="21">
        <f t="shared" si="2"/>
        <v>0</v>
      </c>
      <c r="Y41" s="21">
        <f t="shared" si="2"/>
        <v>0</v>
      </c>
      <c r="Z41" s="21">
        <f t="shared" si="2"/>
        <v>0</v>
      </c>
      <c r="AA41" s="21">
        <f t="shared" si="2"/>
        <v>0</v>
      </c>
      <c r="AB41" s="21">
        <f t="shared" si="2"/>
        <v>0</v>
      </c>
      <c r="AC41" s="21">
        <f t="shared" si="2"/>
        <v>0</v>
      </c>
      <c r="AD41" s="21">
        <f t="shared" si="2"/>
        <v>0</v>
      </c>
      <c r="AE41" s="21">
        <f t="shared" si="2"/>
        <v>0</v>
      </c>
      <c r="AF41" s="21">
        <f t="shared" si="2"/>
        <v>0</v>
      </c>
      <c r="AG41" s="21">
        <f t="shared" si="2"/>
        <v>0</v>
      </c>
      <c r="AH41" s="21">
        <f t="shared" si="2"/>
        <v>0</v>
      </c>
      <c r="AI41" s="21">
        <f t="shared" si="2"/>
        <v>0</v>
      </c>
      <c r="AJ41" s="21">
        <f t="shared" si="2"/>
        <v>0</v>
      </c>
      <c r="AK41" s="21">
        <f t="shared" si="2"/>
        <v>0</v>
      </c>
      <c r="AL41" s="21">
        <f t="shared" si="2"/>
        <v>0</v>
      </c>
      <c r="AM41" s="21">
        <f t="shared" si="2"/>
        <v>0</v>
      </c>
      <c r="AN41" s="21">
        <f t="shared" si="2"/>
        <v>0</v>
      </c>
      <c r="AO41" s="21">
        <f t="shared" si="2"/>
        <v>0</v>
      </c>
      <c r="AP41" s="21">
        <f t="shared" si="2"/>
        <v>0</v>
      </c>
      <c r="AQ41" s="21">
        <f t="shared" si="2"/>
        <v>0</v>
      </c>
      <c r="AR41" s="21">
        <f t="shared" si="2"/>
        <v>0</v>
      </c>
      <c r="AS41" s="21">
        <f t="shared" si="2"/>
        <v>0</v>
      </c>
      <c r="AT41" s="21">
        <f t="shared" si="2"/>
        <v>0</v>
      </c>
      <c r="AU41" s="21">
        <f t="shared" si="2"/>
        <v>0</v>
      </c>
      <c r="AV41" s="21">
        <f t="shared" si="2"/>
        <v>0</v>
      </c>
      <c r="AW41" s="21">
        <f t="shared" si="2"/>
        <v>0</v>
      </c>
      <c r="AX41" s="21">
        <f t="shared" si="2"/>
        <v>0</v>
      </c>
      <c r="AY41" s="21">
        <f t="shared" si="2"/>
        <v>0</v>
      </c>
      <c r="AZ41" s="21">
        <f t="shared" si="2"/>
        <v>0</v>
      </c>
      <c r="BA41" s="21">
        <f t="shared" si="2"/>
        <v>0</v>
      </c>
      <c r="BB41" s="21">
        <f t="shared" si="2"/>
        <v>0</v>
      </c>
      <c r="BC41" s="21">
        <f t="shared" si="2"/>
        <v>0</v>
      </c>
      <c r="BD41" s="21">
        <f t="shared" si="2"/>
        <v>0</v>
      </c>
      <c r="BE41" s="21">
        <f t="shared" si="2"/>
        <v>0</v>
      </c>
      <c r="BF41" s="21">
        <f t="shared" si="2"/>
        <v>0</v>
      </c>
      <c r="BG41" s="21">
        <f t="shared" si="2"/>
        <v>0</v>
      </c>
      <c r="BH41" s="23">
        <f t="shared" si="2"/>
        <v>0</v>
      </c>
      <c r="BI41" s="23">
        <f t="shared" si="2"/>
        <v>0</v>
      </c>
      <c r="BJ41" s="23">
        <f t="shared" si="2"/>
        <v>0</v>
      </c>
      <c r="BK41" s="23">
        <f t="shared" si="2"/>
        <v>0</v>
      </c>
      <c r="BL41" s="23">
        <f t="shared" si="2"/>
        <v>0</v>
      </c>
      <c r="BM41" s="23">
        <f t="shared" si="2"/>
        <v>0</v>
      </c>
      <c r="BN41" s="23">
        <f t="shared" si="2"/>
        <v>0</v>
      </c>
      <c r="BO41" s="23">
        <f t="shared" si="2"/>
        <v>0</v>
      </c>
      <c r="BP41" s="23">
        <f t="shared" si="2"/>
        <v>0</v>
      </c>
      <c r="BQ41" s="23">
        <f t="shared" ref="BQ41:DO41" si="3">BQ40/25%</f>
        <v>0</v>
      </c>
      <c r="BR41" s="23">
        <f t="shared" si="3"/>
        <v>0</v>
      </c>
      <c r="BS41" s="23">
        <f t="shared" si="3"/>
        <v>0</v>
      </c>
      <c r="BT41" s="23">
        <f t="shared" si="3"/>
        <v>0</v>
      </c>
      <c r="BU41" s="23">
        <f t="shared" si="3"/>
        <v>0</v>
      </c>
      <c r="BV41" s="23">
        <f t="shared" si="3"/>
        <v>0</v>
      </c>
      <c r="BW41" s="21">
        <f t="shared" si="3"/>
        <v>0</v>
      </c>
      <c r="BX41" s="21">
        <f t="shared" si="3"/>
        <v>0</v>
      </c>
      <c r="BY41" s="21">
        <f t="shared" si="3"/>
        <v>0</v>
      </c>
      <c r="BZ41" s="21">
        <f t="shared" si="3"/>
        <v>0</v>
      </c>
      <c r="CA41" s="21">
        <f t="shared" si="3"/>
        <v>0</v>
      </c>
      <c r="CB41" s="21">
        <f t="shared" si="3"/>
        <v>0</v>
      </c>
      <c r="CC41" s="21">
        <f t="shared" si="3"/>
        <v>0</v>
      </c>
      <c r="CD41" s="21">
        <f t="shared" si="3"/>
        <v>0</v>
      </c>
      <c r="CE41" s="21">
        <f t="shared" si="3"/>
        <v>0</v>
      </c>
      <c r="CF41" s="21">
        <f t="shared" si="3"/>
        <v>0</v>
      </c>
      <c r="CG41" s="21">
        <f t="shared" si="3"/>
        <v>0</v>
      </c>
      <c r="CH41" s="21">
        <f t="shared" si="3"/>
        <v>0</v>
      </c>
      <c r="CI41" s="21">
        <f t="shared" si="3"/>
        <v>0</v>
      </c>
      <c r="CJ41" s="21">
        <f t="shared" si="3"/>
        <v>0</v>
      </c>
      <c r="CK41" s="21">
        <f t="shared" si="3"/>
        <v>0</v>
      </c>
      <c r="CL41" s="21">
        <f t="shared" si="3"/>
        <v>0</v>
      </c>
      <c r="CM41" s="21">
        <f t="shared" si="3"/>
        <v>0</v>
      </c>
      <c r="CN41" s="21">
        <f t="shared" si="3"/>
        <v>0</v>
      </c>
      <c r="CO41" s="21">
        <f t="shared" si="3"/>
        <v>0</v>
      </c>
      <c r="CP41" s="21">
        <f t="shared" si="3"/>
        <v>0</v>
      </c>
      <c r="CQ41" s="21">
        <f t="shared" si="3"/>
        <v>0</v>
      </c>
      <c r="CR41" s="21">
        <f t="shared" si="3"/>
        <v>0</v>
      </c>
      <c r="CS41" s="21">
        <f t="shared" si="3"/>
        <v>0</v>
      </c>
      <c r="CT41" s="21">
        <f t="shared" si="3"/>
        <v>0</v>
      </c>
      <c r="CU41" s="21">
        <f t="shared" si="3"/>
        <v>0</v>
      </c>
      <c r="CV41" s="21">
        <f t="shared" si="3"/>
        <v>0</v>
      </c>
      <c r="CW41" s="21">
        <f t="shared" si="3"/>
        <v>0</v>
      </c>
      <c r="CX41" s="21">
        <f t="shared" si="3"/>
        <v>0</v>
      </c>
      <c r="CY41" s="21">
        <f t="shared" si="3"/>
        <v>0</v>
      </c>
      <c r="CZ41" s="21">
        <f t="shared" si="3"/>
        <v>0</v>
      </c>
      <c r="DA41" s="23">
        <f t="shared" si="3"/>
        <v>0</v>
      </c>
      <c r="DB41" s="23">
        <f t="shared" si="3"/>
        <v>0</v>
      </c>
      <c r="DC41" s="23">
        <f t="shared" si="3"/>
        <v>0</v>
      </c>
      <c r="DD41" s="23">
        <f t="shared" si="3"/>
        <v>0</v>
      </c>
      <c r="DE41" s="23">
        <f t="shared" si="3"/>
        <v>0</v>
      </c>
      <c r="DF41" s="23">
        <f t="shared" si="3"/>
        <v>0</v>
      </c>
      <c r="DG41" s="23">
        <f t="shared" si="3"/>
        <v>0</v>
      </c>
      <c r="DH41" s="23">
        <f t="shared" si="3"/>
        <v>0</v>
      </c>
      <c r="DI41" s="23">
        <f t="shared" si="3"/>
        <v>0</v>
      </c>
      <c r="DJ41" s="23">
        <f t="shared" si="3"/>
        <v>0</v>
      </c>
      <c r="DK41" s="23">
        <f t="shared" si="3"/>
        <v>0</v>
      </c>
      <c r="DL41" s="23">
        <f t="shared" si="3"/>
        <v>0</v>
      </c>
      <c r="DM41" s="23">
        <f t="shared" si="3"/>
        <v>0</v>
      </c>
      <c r="DN41" s="23">
        <f t="shared" si="3"/>
        <v>0</v>
      </c>
      <c r="DO41" s="23">
        <f t="shared" si="3"/>
        <v>0</v>
      </c>
    </row>
    <row r="42" spans="1:119" x14ac:dyDescent="0.25">
      <c r="B42" s="11"/>
      <c r="C42" s="12"/>
    </row>
    <row r="43" spans="1:119" x14ac:dyDescent="0.25">
      <c r="B43" s="74" t="s">
        <v>495</v>
      </c>
      <c r="C43" s="75"/>
      <c r="D43" s="75"/>
      <c r="E43" s="76"/>
      <c r="F43" s="36"/>
      <c r="G43" s="36"/>
    </row>
    <row r="44" spans="1:119" x14ac:dyDescent="0.25">
      <c r="B44" s="15" t="s">
        <v>285</v>
      </c>
      <c r="C44" s="15" t="s">
        <v>288</v>
      </c>
      <c r="D44" s="29">
        <f>E44/100*25</f>
        <v>0</v>
      </c>
      <c r="E44" s="30">
        <f>(C41+F41+I41+L41+O41+R41+U41)/7</f>
        <v>0</v>
      </c>
    </row>
    <row r="45" spans="1:119" x14ac:dyDescent="0.25">
      <c r="B45" s="4" t="s">
        <v>286</v>
      </c>
      <c r="C45" s="4" t="s">
        <v>288</v>
      </c>
      <c r="D45" s="3">
        <f>E45/100*25</f>
        <v>0</v>
      </c>
      <c r="E45" s="24">
        <f>(D41+G41+J41+M41+P41+S41+V41)/7</f>
        <v>0</v>
      </c>
    </row>
    <row r="46" spans="1:119" x14ac:dyDescent="0.25">
      <c r="B46" s="4" t="s">
        <v>287</v>
      </c>
      <c r="C46" s="4" t="s">
        <v>288</v>
      </c>
      <c r="D46" s="3">
        <f>E46/100*25</f>
        <v>0</v>
      </c>
      <c r="E46" s="24">
        <f>(E41+H41+K41+N41+Q41+T41+W41)/7</f>
        <v>0</v>
      </c>
    </row>
    <row r="47" spans="1:119" x14ac:dyDescent="0.25">
      <c r="B47" s="4"/>
      <c r="C47" s="4"/>
      <c r="D47" s="25">
        <f>SUM(D44:D46)</f>
        <v>0</v>
      </c>
      <c r="E47" s="26">
        <f>SUM(E44:E46)</f>
        <v>0</v>
      </c>
    </row>
    <row r="48" spans="1:119" ht="30.75" customHeight="1" x14ac:dyDescent="0.25">
      <c r="B48" s="4"/>
      <c r="C48" s="4"/>
      <c r="D48" s="77" t="s">
        <v>195</v>
      </c>
      <c r="E48" s="77"/>
      <c r="F48" s="78" t="s">
        <v>494</v>
      </c>
      <c r="G48" s="78"/>
    </row>
    <row r="49" spans="2:7" x14ac:dyDescent="0.25">
      <c r="B49" s="4" t="s">
        <v>285</v>
      </c>
      <c r="C49" s="4" t="s">
        <v>289</v>
      </c>
      <c r="D49" s="27">
        <f>E49/100*25</f>
        <v>0</v>
      </c>
      <c r="E49" s="24">
        <f>(X41+AA41+AD41+AG41+AJ41+AM41+AP41)/7</f>
        <v>0</v>
      </c>
      <c r="F49" s="27">
        <f>G49/100*25</f>
        <v>0</v>
      </c>
      <c r="G49" s="24">
        <f>(AS41+AV41+AY41+BB41+BE41)/5</f>
        <v>0</v>
      </c>
    </row>
    <row r="50" spans="2:7" x14ac:dyDescent="0.25">
      <c r="B50" s="4" t="s">
        <v>286</v>
      </c>
      <c r="C50" s="4" t="s">
        <v>289</v>
      </c>
      <c r="D50" s="27">
        <f>E50/100*25</f>
        <v>0</v>
      </c>
      <c r="E50" s="24">
        <f>(Y41+AB41+AE41+AH41+AK41+AN41+AQ41)/7</f>
        <v>0</v>
      </c>
      <c r="F50" s="27">
        <f>G50/100*25</f>
        <v>0</v>
      </c>
      <c r="G50" s="24">
        <f>(AT41+AW41+AZ41+BC41+BF41)/5</f>
        <v>0</v>
      </c>
    </row>
    <row r="51" spans="2:7" x14ac:dyDescent="0.25">
      <c r="B51" s="4" t="s">
        <v>287</v>
      </c>
      <c r="C51" s="4" t="s">
        <v>289</v>
      </c>
      <c r="D51" s="27">
        <f>E51/100*25</f>
        <v>0</v>
      </c>
      <c r="E51" s="24">
        <f>(Z41+AC41+AF41+AI41+AL41+AO41+AR41)/7</f>
        <v>0</v>
      </c>
      <c r="F51" s="27">
        <f>G51/100*25</f>
        <v>0</v>
      </c>
      <c r="G51" s="24">
        <f>(AU41+AX41+BA41+BD41+BG41)/5</f>
        <v>0</v>
      </c>
    </row>
    <row r="52" spans="2:7" x14ac:dyDescent="0.25">
      <c r="B52" s="4"/>
      <c r="C52" s="4"/>
      <c r="D52" s="26">
        <f>SUM(D49:D51)</f>
        <v>0</v>
      </c>
      <c r="E52" s="26">
        <f>SUM(E49:E51)</f>
        <v>0</v>
      </c>
      <c r="F52" s="26">
        <f>SUM(F49:F51)</f>
        <v>0</v>
      </c>
      <c r="G52" s="26">
        <f>SUM(G49:G51)</f>
        <v>0</v>
      </c>
    </row>
    <row r="53" spans="2:7" x14ac:dyDescent="0.25">
      <c r="B53" s="4" t="s">
        <v>285</v>
      </c>
      <c r="C53" s="4" t="s">
        <v>290</v>
      </c>
      <c r="D53" s="3">
        <f>E53/100*25</f>
        <v>0</v>
      </c>
      <c r="E53" s="24">
        <f>(BH41+BK41+BN41+BQ41+BT41)/5</f>
        <v>0</v>
      </c>
    </row>
    <row r="54" spans="2:7" x14ac:dyDescent="0.25">
      <c r="B54" s="4" t="s">
        <v>286</v>
      </c>
      <c r="C54" s="4" t="s">
        <v>290</v>
      </c>
      <c r="D54" s="3">
        <f>E54/100*25</f>
        <v>0</v>
      </c>
      <c r="E54" s="24">
        <f>(BI41+BL41+BO41+BR41+BU41)/5</f>
        <v>0</v>
      </c>
    </row>
    <row r="55" spans="2:7" x14ac:dyDescent="0.25">
      <c r="B55" s="4" t="s">
        <v>287</v>
      </c>
      <c r="C55" s="4" t="s">
        <v>290</v>
      </c>
      <c r="D55" s="3">
        <f>E55/100*25</f>
        <v>0</v>
      </c>
      <c r="E55" s="24">
        <f>(BJ41+BM41+BP41+BS41+BV41)/5</f>
        <v>0</v>
      </c>
    </row>
    <row r="56" spans="2:7" x14ac:dyDescent="0.25">
      <c r="B56" s="4"/>
      <c r="C56" s="4"/>
      <c r="D56" s="25">
        <f>SUM(D53:D55)</f>
        <v>0</v>
      </c>
      <c r="E56" s="26">
        <f>SUM(E53:E55)</f>
        <v>0</v>
      </c>
    </row>
    <row r="57" spans="2:7" x14ac:dyDescent="0.25">
      <c r="B57" s="4"/>
      <c r="C57" s="4"/>
      <c r="D57" s="79" t="s">
        <v>198</v>
      </c>
      <c r="E57" s="80"/>
      <c r="F57" s="59" t="s">
        <v>42</v>
      </c>
      <c r="G57" s="61"/>
    </row>
    <row r="58" spans="2:7" x14ac:dyDescent="0.25">
      <c r="B58" s="4" t="s">
        <v>285</v>
      </c>
      <c r="C58" s="4" t="s">
        <v>291</v>
      </c>
      <c r="D58" s="3">
        <f>E58/100*25</f>
        <v>0</v>
      </c>
      <c r="E58" s="24">
        <f>(BW41+BZ41+CC41+CF41)/4</f>
        <v>0</v>
      </c>
      <c r="F58" s="3">
        <f>G58/100*25</f>
        <v>0</v>
      </c>
      <c r="G58" s="24">
        <f>(CI41+CL41+CO41+CR41+CU41+CX41)/6</f>
        <v>0</v>
      </c>
    </row>
    <row r="59" spans="2:7" x14ac:dyDescent="0.25">
      <c r="B59" s="4" t="s">
        <v>286</v>
      </c>
      <c r="C59" s="4" t="s">
        <v>291</v>
      </c>
      <c r="D59" s="3">
        <f>E59/100*25</f>
        <v>0</v>
      </c>
      <c r="E59" s="24">
        <f>(BX41+CA41+CD41+CG41)/4</f>
        <v>0</v>
      </c>
      <c r="F59" s="3">
        <f t="shared" ref="F59:F60" si="4">G59/100*25</f>
        <v>0</v>
      </c>
      <c r="G59" s="24">
        <f>(CJ41+CM41+CP41+CS41+CV41+CY41)/6</f>
        <v>0</v>
      </c>
    </row>
    <row r="60" spans="2:7" x14ac:dyDescent="0.25">
      <c r="B60" s="4" t="s">
        <v>287</v>
      </c>
      <c r="C60" s="4" t="s">
        <v>291</v>
      </c>
      <c r="D60" s="3">
        <f>E60/100*25</f>
        <v>0</v>
      </c>
      <c r="E60" s="24">
        <f>(BY41+CB41+CE41+CH41)/4</f>
        <v>0</v>
      </c>
      <c r="F60" s="3">
        <f t="shared" si="4"/>
        <v>0</v>
      </c>
      <c r="G60" s="24">
        <f>(CK41+CN41+CQ41+CT41+CW41+CZ41)/6</f>
        <v>0</v>
      </c>
    </row>
    <row r="61" spans="2:7" x14ac:dyDescent="0.25">
      <c r="B61" s="4"/>
      <c r="C61" s="4"/>
      <c r="D61" s="25">
        <f>SUM(D58:D60)</f>
        <v>0</v>
      </c>
      <c r="E61" s="25">
        <f>SUM(E58:E60)</f>
        <v>0</v>
      </c>
      <c r="F61" s="25">
        <f>SUM(F58:F60)</f>
        <v>0</v>
      </c>
      <c r="G61" s="25">
        <f>SUM(G58:G60)</f>
        <v>0</v>
      </c>
    </row>
    <row r="62" spans="2:7" x14ac:dyDescent="0.25">
      <c r="B62" s="4" t="s">
        <v>285</v>
      </c>
      <c r="C62" s="4" t="s">
        <v>292</v>
      </c>
      <c r="D62" s="3">
        <f>E62/100*25</f>
        <v>0</v>
      </c>
      <c r="E62" s="24">
        <f>(DA41+DD41+DG41+DJ41+DM41)/5</f>
        <v>0</v>
      </c>
    </row>
    <row r="63" spans="2:7" x14ac:dyDescent="0.25">
      <c r="B63" s="4" t="s">
        <v>286</v>
      </c>
      <c r="C63" s="4" t="s">
        <v>292</v>
      </c>
      <c r="D63" s="3">
        <f>E63/100*25</f>
        <v>0</v>
      </c>
      <c r="E63" s="24">
        <f>(DB41+DE41+DH41+DK41+DN41)/5</f>
        <v>0</v>
      </c>
    </row>
    <row r="64" spans="2:7" x14ac:dyDescent="0.25">
      <c r="B64" s="4" t="s">
        <v>287</v>
      </c>
      <c r="C64" s="4" t="s">
        <v>292</v>
      </c>
      <c r="D64" s="3">
        <f>E64/100*25</f>
        <v>0</v>
      </c>
      <c r="E64" s="24">
        <f>(DC41+DF41+DI41+DL41+DO41)/5</f>
        <v>0</v>
      </c>
    </row>
    <row r="65" spans="2:5" x14ac:dyDescent="0.25">
      <c r="B65" s="4"/>
      <c r="C65" s="4"/>
      <c r="D65" s="25">
        <f>SUM(D62:D64)</f>
        <v>0</v>
      </c>
      <c r="E65" s="25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abSelected="1" workbookViewId="0">
      <selection activeCell="D48" sqref="D48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43</v>
      </c>
      <c r="B1" s="14" t="s">
        <v>229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" customHeight="1" x14ac:dyDescent="0.25">
      <c r="B2" s="8" t="s">
        <v>525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58" t="s">
        <v>497</v>
      </c>
      <c r="FJ2" s="58"/>
    </row>
    <row r="3" spans="1:167" ht="15.75" x14ac:dyDescent="0.25">
      <c r="A3" s="8"/>
      <c r="B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08" t="s">
        <v>0</v>
      </c>
      <c r="B4" s="108" t="s">
        <v>72</v>
      </c>
      <c r="C4" s="127" t="s">
        <v>192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83" t="s">
        <v>194</v>
      </c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5"/>
      <c r="BK4" s="71" t="s">
        <v>380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12" t="s">
        <v>201</v>
      </c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4"/>
      <c r="EW4" s="110" t="s">
        <v>199</v>
      </c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</row>
    <row r="5" spans="1:167" ht="15.75" customHeight="1" x14ac:dyDescent="0.25">
      <c r="A5" s="108"/>
      <c r="B5" s="108"/>
      <c r="C5" s="111" t="s">
        <v>193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98" t="s">
        <v>195</v>
      </c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00"/>
      <c r="AG5" s="95" t="s">
        <v>196</v>
      </c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7"/>
      <c r="AV5" s="95" t="s">
        <v>230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7"/>
      <c r="BK5" s="98" t="s">
        <v>231</v>
      </c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100"/>
      <c r="BZ5" s="98" t="s">
        <v>202</v>
      </c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100"/>
      <c r="CO5" s="115" t="s">
        <v>198</v>
      </c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72" t="s">
        <v>203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5" t="s">
        <v>204</v>
      </c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7"/>
      <c r="EH5" s="124" t="s">
        <v>42</v>
      </c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6"/>
      <c r="EW5" s="72" t="s">
        <v>200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</row>
    <row r="6" spans="1:167" ht="15.75" hidden="1" x14ac:dyDescent="0.25">
      <c r="A6" s="108"/>
      <c r="B6" s="10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8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08"/>
      <c r="B7" s="108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7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08"/>
      <c r="B8" s="10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7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08"/>
      <c r="B9" s="10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7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08"/>
      <c r="B10" s="108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7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08"/>
      <c r="B11" s="108"/>
      <c r="C11" s="93" t="s">
        <v>44</v>
      </c>
      <c r="D11" s="57" t="s">
        <v>2</v>
      </c>
      <c r="E11" s="57" t="s">
        <v>3</v>
      </c>
      <c r="F11" s="93" t="s">
        <v>67</v>
      </c>
      <c r="G11" s="57" t="s">
        <v>3</v>
      </c>
      <c r="H11" s="57" t="s">
        <v>9</v>
      </c>
      <c r="I11" s="57" t="s">
        <v>45</v>
      </c>
      <c r="J11" s="57" t="s">
        <v>10</v>
      </c>
      <c r="K11" s="57" t="s">
        <v>11</v>
      </c>
      <c r="L11" s="98" t="s">
        <v>46</v>
      </c>
      <c r="M11" s="99"/>
      <c r="N11" s="99"/>
      <c r="O11" s="111" t="s">
        <v>47</v>
      </c>
      <c r="P11" s="111"/>
      <c r="Q11" s="111"/>
      <c r="R11" s="93" t="s">
        <v>48</v>
      </c>
      <c r="S11" s="57"/>
      <c r="T11" s="57"/>
      <c r="U11" s="91" t="s">
        <v>395</v>
      </c>
      <c r="V11" s="92"/>
      <c r="W11" s="93"/>
      <c r="X11" s="57" t="s">
        <v>397</v>
      </c>
      <c r="Y11" s="57"/>
      <c r="Z11" s="57"/>
      <c r="AA11" s="57" t="s">
        <v>49</v>
      </c>
      <c r="AB11" s="57"/>
      <c r="AC11" s="57"/>
      <c r="AD11" s="57" t="s">
        <v>50</v>
      </c>
      <c r="AE11" s="57"/>
      <c r="AF11" s="57"/>
      <c r="AG11" s="57" t="s">
        <v>51</v>
      </c>
      <c r="AH11" s="57"/>
      <c r="AI11" s="57"/>
      <c r="AJ11" s="57" t="s">
        <v>52</v>
      </c>
      <c r="AK11" s="57"/>
      <c r="AL11" s="57"/>
      <c r="AM11" s="111" t="s">
        <v>53</v>
      </c>
      <c r="AN11" s="111"/>
      <c r="AO11" s="111"/>
      <c r="AP11" s="72" t="s">
        <v>54</v>
      </c>
      <c r="AQ11" s="72"/>
      <c r="AR11" s="72"/>
      <c r="AS11" s="111" t="s">
        <v>55</v>
      </c>
      <c r="AT11" s="111"/>
      <c r="AU11" s="111"/>
      <c r="AV11" s="111" t="s">
        <v>56</v>
      </c>
      <c r="AW11" s="111"/>
      <c r="AX11" s="111"/>
      <c r="AY11" s="111" t="s">
        <v>68</v>
      </c>
      <c r="AZ11" s="111"/>
      <c r="BA11" s="111"/>
      <c r="BB11" s="111" t="s">
        <v>57</v>
      </c>
      <c r="BC11" s="111"/>
      <c r="BD11" s="111"/>
      <c r="BE11" s="111" t="s">
        <v>427</v>
      </c>
      <c r="BF11" s="111"/>
      <c r="BG11" s="111"/>
      <c r="BH11" s="111" t="s">
        <v>58</v>
      </c>
      <c r="BI11" s="111"/>
      <c r="BJ11" s="111"/>
      <c r="BK11" s="96" t="s">
        <v>225</v>
      </c>
      <c r="BL11" s="96"/>
      <c r="BM11" s="97"/>
      <c r="BN11" s="95" t="s">
        <v>226</v>
      </c>
      <c r="BO11" s="96"/>
      <c r="BP11" s="97"/>
      <c r="BQ11" s="72" t="s">
        <v>227</v>
      </c>
      <c r="BR11" s="72"/>
      <c r="BS11" s="72"/>
      <c r="BT11" s="72" t="s">
        <v>228</v>
      </c>
      <c r="BU11" s="72"/>
      <c r="BV11" s="72"/>
      <c r="BW11" s="72" t="s">
        <v>496</v>
      </c>
      <c r="BX11" s="72"/>
      <c r="BY11" s="95"/>
      <c r="BZ11" s="72" t="s">
        <v>59</v>
      </c>
      <c r="CA11" s="72"/>
      <c r="CB11" s="72"/>
      <c r="CC11" s="72" t="s">
        <v>69</v>
      </c>
      <c r="CD11" s="72"/>
      <c r="CE11" s="72"/>
      <c r="CF11" s="72" t="s">
        <v>60</v>
      </c>
      <c r="CG11" s="72"/>
      <c r="CH11" s="72"/>
      <c r="CI11" s="72" t="s">
        <v>61</v>
      </c>
      <c r="CJ11" s="72"/>
      <c r="CK11" s="72"/>
      <c r="CL11" s="72" t="s">
        <v>62</v>
      </c>
      <c r="CM11" s="72"/>
      <c r="CN11" s="72"/>
      <c r="CO11" s="72" t="s">
        <v>63</v>
      </c>
      <c r="CP11" s="72"/>
      <c r="CQ11" s="72"/>
      <c r="CR11" s="72" t="s">
        <v>64</v>
      </c>
      <c r="CS11" s="72"/>
      <c r="CT11" s="72"/>
      <c r="CU11" s="72" t="s">
        <v>65</v>
      </c>
      <c r="CV11" s="72"/>
      <c r="CW11" s="72"/>
      <c r="CX11" s="95" t="s">
        <v>66</v>
      </c>
      <c r="CY11" s="96"/>
      <c r="CZ11" s="97"/>
      <c r="DA11" s="95" t="s">
        <v>70</v>
      </c>
      <c r="DB11" s="96"/>
      <c r="DC11" s="97"/>
      <c r="DD11" s="95" t="s">
        <v>210</v>
      </c>
      <c r="DE11" s="96"/>
      <c r="DF11" s="97"/>
      <c r="DG11" s="95" t="s">
        <v>211</v>
      </c>
      <c r="DH11" s="96"/>
      <c r="DI11" s="97"/>
      <c r="DJ11" s="95" t="s">
        <v>212</v>
      </c>
      <c r="DK11" s="96"/>
      <c r="DL11" s="97"/>
      <c r="DM11" s="95" t="s">
        <v>213</v>
      </c>
      <c r="DN11" s="96"/>
      <c r="DO11" s="97"/>
      <c r="DP11" s="95" t="s">
        <v>214</v>
      </c>
      <c r="DQ11" s="96"/>
      <c r="DR11" s="97"/>
      <c r="DS11" s="95" t="s">
        <v>215</v>
      </c>
      <c r="DT11" s="96"/>
      <c r="DU11" s="97"/>
      <c r="DV11" s="72" t="s">
        <v>216</v>
      </c>
      <c r="DW11" s="72"/>
      <c r="DX11" s="72"/>
      <c r="DY11" s="72" t="s">
        <v>217</v>
      </c>
      <c r="DZ11" s="72"/>
      <c r="EA11" s="72"/>
      <c r="EB11" s="72" t="s">
        <v>218</v>
      </c>
      <c r="EC11" s="72"/>
      <c r="ED11" s="72"/>
      <c r="EE11" s="72" t="s">
        <v>219</v>
      </c>
      <c r="EF11" s="72"/>
      <c r="EG11" s="72"/>
      <c r="EH11" s="128" t="s">
        <v>220</v>
      </c>
      <c r="EI11" s="129"/>
      <c r="EJ11" s="130"/>
      <c r="EK11" s="128" t="s">
        <v>221</v>
      </c>
      <c r="EL11" s="129"/>
      <c r="EM11" s="130"/>
      <c r="EN11" s="128" t="s">
        <v>222</v>
      </c>
      <c r="EO11" s="129"/>
      <c r="EP11" s="130"/>
      <c r="EQ11" s="128" t="s">
        <v>223</v>
      </c>
      <c r="ER11" s="129"/>
      <c r="ES11" s="130"/>
      <c r="ET11" s="128" t="s">
        <v>224</v>
      </c>
      <c r="EU11" s="129"/>
      <c r="EV11" s="130"/>
      <c r="EW11" s="72" t="s">
        <v>205</v>
      </c>
      <c r="EX11" s="72"/>
      <c r="EY11" s="72"/>
      <c r="EZ11" s="72" t="s">
        <v>206</v>
      </c>
      <c r="FA11" s="72"/>
      <c r="FB11" s="72"/>
      <c r="FC11" s="72" t="s">
        <v>207</v>
      </c>
      <c r="FD11" s="72"/>
      <c r="FE11" s="72"/>
      <c r="FF11" s="72" t="s">
        <v>208</v>
      </c>
      <c r="FG11" s="72"/>
      <c r="FH11" s="72"/>
      <c r="FI11" s="72" t="s">
        <v>209</v>
      </c>
      <c r="FJ11" s="72"/>
      <c r="FK11" s="72"/>
    </row>
    <row r="12" spans="1:167" ht="70.5" customHeight="1" thickBot="1" x14ac:dyDescent="0.3">
      <c r="A12" s="108"/>
      <c r="B12" s="108"/>
      <c r="C12" s="119" t="s">
        <v>381</v>
      </c>
      <c r="D12" s="123"/>
      <c r="E12" s="121"/>
      <c r="F12" s="120" t="s">
        <v>385</v>
      </c>
      <c r="G12" s="120"/>
      <c r="H12" s="121"/>
      <c r="I12" s="119" t="s">
        <v>389</v>
      </c>
      <c r="J12" s="120"/>
      <c r="K12" s="121"/>
      <c r="L12" s="119" t="s">
        <v>391</v>
      </c>
      <c r="M12" s="120"/>
      <c r="N12" s="121"/>
      <c r="O12" s="119" t="s">
        <v>392</v>
      </c>
      <c r="P12" s="120"/>
      <c r="Q12" s="121"/>
      <c r="R12" s="116" t="s">
        <v>394</v>
      </c>
      <c r="S12" s="117"/>
      <c r="T12" s="118"/>
      <c r="U12" s="116" t="s">
        <v>396</v>
      </c>
      <c r="V12" s="117"/>
      <c r="W12" s="118"/>
      <c r="X12" s="116" t="s">
        <v>398</v>
      </c>
      <c r="Y12" s="117"/>
      <c r="Z12" s="118"/>
      <c r="AA12" s="116" t="s">
        <v>399</v>
      </c>
      <c r="AB12" s="117"/>
      <c r="AC12" s="118"/>
      <c r="AD12" s="116" t="s">
        <v>402</v>
      </c>
      <c r="AE12" s="117"/>
      <c r="AF12" s="118"/>
      <c r="AG12" s="116" t="s">
        <v>403</v>
      </c>
      <c r="AH12" s="117"/>
      <c r="AI12" s="118"/>
      <c r="AJ12" s="116" t="s">
        <v>406</v>
      </c>
      <c r="AK12" s="117"/>
      <c r="AL12" s="118"/>
      <c r="AM12" s="116" t="s">
        <v>410</v>
      </c>
      <c r="AN12" s="117"/>
      <c r="AO12" s="118"/>
      <c r="AP12" s="116" t="s">
        <v>414</v>
      </c>
      <c r="AQ12" s="117"/>
      <c r="AR12" s="118"/>
      <c r="AS12" s="116" t="s">
        <v>415</v>
      </c>
      <c r="AT12" s="117"/>
      <c r="AU12" s="118"/>
      <c r="AV12" s="116" t="s">
        <v>416</v>
      </c>
      <c r="AW12" s="117"/>
      <c r="AX12" s="118"/>
      <c r="AY12" s="116" t="s">
        <v>418</v>
      </c>
      <c r="AZ12" s="117"/>
      <c r="BA12" s="118"/>
      <c r="BB12" s="116" t="s">
        <v>420</v>
      </c>
      <c r="BC12" s="117"/>
      <c r="BD12" s="118"/>
      <c r="BE12" s="116" t="s">
        <v>424</v>
      </c>
      <c r="BF12" s="117"/>
      <c r="BG12" s="118"/>
      <c r="BH12" s="119" t="s">
        <v>178</v>
      </c>
      <c r="BI12" s="120"/>
      <c r="BJ12" s="121"/>
      <c r="BK12" s="116" t="s">
        <v>429</v>
      </c>
      <c r="BL12" s="117"/>
      <c r="BM12" s="118"/>
      <c r="BN12" s="116" t="s">
        <v>430</v>
      </c>
      <c r="BO12" s="117"/>
      <c r="BP12" s="118"/>
      <c r="BQ12" s="116" t="s">
        <v>434</v>
      </c>
      <c r="BR12" s="117"/>
      <c r="BS12" s="118"/>
      <c r="BT12" s="116" t="s">
        <v>435</v>
      </c>
      <c r="BU12" s="117"/>
      <c r="BV12" s="118"/>
      <c r="BW12" s="116" t="s">
        <v>436</v>
      </c>
      <c r="BX12" s="117"/>
      <c r="BY12" s="118"/>
      <c r="BZ12" s="116" t="s">
        <v>182</v>
      </c>
      <c r="CA12" s="117"/>
      <c r="CB12" s="118"/>
      <c r="CC12" s="116" t="s">
        <v>437</v>
      </c>
      <c r="CD12" s="117"/>
      <c r="CE12" s="118"/>
      <c r="CF12" s="116" t="s">
        <v>438</v>
      </c>
      <c r="CG12" s="117"/>
      <c r="CH12" s="118"/>
      <c r="CI12" s="116" t="s">
        <v>440</v>
      </c>
      <c r="CJ12" s="117"/>
      <c r="CK12" s="118"/>
      <c r="CL12" s="116" t="s">
        <v>441</v>
      </c>
      <c r="CM12" s="117"/>
      <c r="CN12" s="118"/>
      <c r="CO12" s="116" t="s">
        <v>444</v>
      </c>
      <c r="CP12" s="117"/>
      <c r="CQ12" s="118"/>
      <c r="CR12" s="116" t="s">
        <v>445</v>
      </c>
      <c r="CS12" s="117"/>
      <c r="CT12" s="118"/>
      <c r="CU12" s="116" t="s">
        <v>448</v>
      </c>
      <c r="CV12" s="117"/>
      <c r="CW12" s="118"/>
      <c r="CX12" s="116" t="s">
        <v>449</v>
      </c>
      <c r="CY12" s="117"/>
      <c r="CZ12" s="118"/>
      <c r="DA12" s="116" t="s">
        <v>250</v>
      </c>
      <c r="DB12" s="117"/>
      <c r="DC12" s="118"/>
      <c r="DD12" s="116" t="s">
        <v>451</v>
      </c>
      <c r="DE12" s="117"/>
      <c r="DF12" s="118"/>
      <c r="DG12" s="116" t="s">
        <v>452</v>
      </c>
      <c r="DH12" s="117"/>
      <c r="DI12" s="118"/>
      <c r="DJ12" s="116" t="s">
        <v>456</v>
      </c>
      <c r="DK12" s="117"/>
      <c r="DL12" s="118"/>
      <c r="DM12" s="116" t="s">
        <v>458</v>
      </c>
      <c r="DN12" s="117"/>
      <c r="DO12" s="118"/>
      <c r="DP12" s="116" t="s">
        <v>459</v>
      </c>
      <c r="DQ12" s="117"/>
      <c r="DR12" s="118"/>
      <c r="DS12" s="116" t="s">
        <v>461</v>
      </c>
      <c r="DT12" s="117"/>
      <c r="DU12" s="118"/>
      <c r="DV12" s="116" t="s">
        <v>462</v>
      </c>
      <c r="DW12" s="117"/>
      <c r="DX12" s="118"/>
      <c r="DY12" s="116" t="s">
        <v>463</v>
      </c>
      <c r="DZ12" s="117"/>
      <c r="EA12" s="118"/>
      <c r="EB12" s="116" t="s">
        <v>465</v>
      </c>
      <c r="EC12" s="117"/>
      <c r="ED12" s="118"/>
      <c r="EE12" s="116" t="s">
        <v>468</v>
      </c>
      <c r="EF12" s="117"/>
      <c r="EG12" s="118"/>
      <c r="EH12" s="116" t="s">
        <v>472</v>
      </c>
      <c r="EI12" s="117"/>
      <c r="EJ12" s="118"/>
      <c r="EK12" s="116" t="s">
        <v>474</v>
      </c>
      <c r="EL12" s="117"/>
      <c r="EM12" s="118"/>
      <c r="EN12" s="116" t="s">
        <v>269</v>
      </c>
      <c r="EO12" s="117"/>
      <c r="EP12" s="118"/>
      <c r="EQ12" s="116" t="s">
        <v>479</v>
      </c>
      <c r="ER12" s="117"/>
      <c r="ES12" s="118"/>
      <c r="ET12" s="116" t="s">
        <v>480</v>
      </c>
      <c r="EU12" s="117"/>
      <c r="EV12" s="118"/>
      <c r="EW12" s="116" t="s">
        <v>482</v>
      </c>
      <c r="EX12" s="117"/>
      <c r="EY12" s="118"/>
      <c r="EZ12" s="116" t="s">
        <v>483</v>
      </c>
      <c r="FA12" s="117"/>
      <c r="FB12" s="118"/>
      <c r="FC12" s="116" t="s">
        <v>485</v>
      </c>
      <c r="FD12" s="117"/>
      <c r="FE12" s="118"/>
      <c r="FF12" s="116" t="s">
        <v>486</v>
      </c>
      <c r="FG12" s="117"/>
      <c r="FH12" s="118"/>
      <c r="FI12" s="116" t="s">
        <v>489</v>
      </c>
      <c r="FJ12" s="117"/>
      <c r="FK12" s="118"/>
    </row>
    <row r="13" spans="1:167" ht="144.75" customHeight="1" thickBot="1" x14ac:dyDescent="0.3">
      <c r="A13" s="108"/>
      <c r="B13" s="108"/>
      <c r="C13" s="38" t="s">
        <v>382</v>
      </c>
      <c r="D13" s="39" t="s">
        <v>383</v>
      </c>
      <c r="E13" s="40" t="s">
        <v>384</v>
      </c>
      <c r="F13" s="41" t="s">
        <v>386</v>
      </c>
      <c r="G13" s="41" t="s">
        <v>387</v>
      </c>
      <c r="H13" s="40" t="s">
        <v>388</v>
      </c>
      <c r="I13" s="42" t="s">
        <v>150</v>
      </c>
      <c r="J13" s="41" t="s">
        <v>151</v>
      </c>
      <c r="K13" s="40" t="s">
        <v>390</v>
      </c>
      <c r="L13" s="42" t="s">
        <v>153</v>
      </c>
      <c r="M13" s="41" t="s">
        <v>154</v>
      </c>
      <c r="N13" s="40" t="s">
        <v>144</v>
      </c>
      <c r="O13" s="42" t="s">
        <v>152</v>
      </c>
      <c r="P13" s="41" t="s">
        <v>95</v>
      </c>
      <c r="Q13" s="40" t="s">
        <v>393</v>
      </c>
      <c r="R13" s="43" t="s">
        <v>157</v>
      </c>
      <c r="S13" s="44" t="s">
        <v>103</v>
      </c>
      <c r="T13" s="45" t="s">
        <v>158</v>
      </c>
      <c r="U13" s="43" t="s">
        <v>160</v>
      </c>
      <c r="V13" s="44" t="s">
        <v>161</v>
      </c>
      <c r="W13" s="45" t="s">
        <v>162</v>
      </c>
      <c r="X13" s="43" t="s">
        <v>163</v>
      </c>
      <c r="Y13" s="44" t="s">
        <v>164</v>
      </c>
      <c r="Z13" s="45" t="s">
        <v>165</v>
      </c>
      <c r="AA13" s="43" t="s">
        <v>159</v>
      </c>
      <c r="AB13" s="44" t="s">
        <v>400</v>
      </c>
      <c r="AC13" s="45" t="s">
        <v>401</v>
      </c>
      <c r="AD13" s="43" t="s">
        <v>166</v>
      </c>
      <c r="AE13" s="44" t="s">
        <v>167</v>
      </c>
      <c r="AF13" s="45" t="s">
        <v>168</v>
      </c>
      <c r="AG13" s="43" t="s">
        <v>169</v>
      </c>
      <c r="AH13" s="44" t="s">
        <v>404</v>
      </c>
      <c r="AI13" s="45" t="s">
        <v>405</v>
      </c>
      <c r="AJ13" s="43" t="s">
        <v>407</v>
      </c>
      <c r="AK13" s="44" t="s">
        <v>408</v>
      </c>
      <c r="AL13" s="45" t="s">
        <v>409</v>
      </c>
      <c r="AM13" s="43" t="s">
        <v>411</v>
      </c>
      <c r="AN13" s="44" t="s">
        <v>412</v>
      </c>
      <c r="AO13" s="45" t="s">
        <v>413</v>
      </c>
      <c r="AP13" s="43" t="s">
        <v>170</v>
      </c>
      <c r="AQ13" s="44" t="s">
        <v>171</v>
      </c>
      <c r="AR13" s="45" t="s">
        <v>172</v>
      </c>
      <c r="AS13" s="43" t="s">
        <v>173</v>
      </c>
      <c r="AT13" s="44" t="s">
        <v>174</v>
      </c>
      <c r="AU13" s="45" t="s">
        <v>175</v>
      </c>
      <c r="AV13" s="43" t="s">
        <v>104</v>
      </c>
      <c r="AW13" s="44" t="s">
        <v>417</v>
      </c>
      <c r="AX13" s="45" t="s">
        <v>106</v>
      </c>
      <c r="AY13" s="43" t="s">
        <v>176</v>
      </c>
      <c r="AZ13" s="44" t="s">
        <v>177</v>
      </c>
      <c r="BA13" s="45" t="s">
        <v>419</v>
      </c>
      <c r="BB13" s="43" t="s">
        <v>421</v>
      </c>
      <c r="BC13" s="44" t="s">
        <v>422</v>
      </c>
      <c r="BD13" s="45" t="s">
        <v>423</v>
      </c>
      <c r="BE13" s="43" t="s">
        <v>425</v>
      </c>
      <c r="BF13" s="44" t="s">
        <v>426</v>
      </c>
      <c r="BG13" s="45" t="s">
        <v>428</v>
      </c>
      <c r="BH13" s="43" t="s">
        <v>179</v>
      </c>
      <c r="BI13" s="44" t="s">
        <v>180</v>
      </c>
      <c r="BJ13" s="45" t="s">
        <v>181</v>
      </c>
      <c r="BK13" s="43" t="s">
        <v>236</v>
      </c>
      <c r="BL13" s="44" t="s">
        <v>234</v>
      </c>
      <c r="BM13" s="45" t="s">
        <v>233</v>
      </c>
      <c r="BN13" s="43" t="s">
        <v>431</v>
      </c>
      <c r="BO13" s="44" t="s">
        <v>432</v>
      </c>
      <c r="BP13" s="45" t="s">
        <v>433</v>
      </c>
      <c r="BQ13" s="43" t="s">
        <v>232</v>
      </c>
      <c r="BR13" s="44" t="s">
        <v>238</v>
      </c>
      <c r="BS13" s="45" t="s">
        <v>237</v>
      </c>
      <c r="BT13" s="43" t="s">
        <v>239</v>
      </c>
      <c r="BU13" s="44" t="s">
        <v>240</v>
      </c>
      <c r="BV13" s="45" t="s">
        <v>101</v>
      </c>
      <c r="BW13" s="43" t="s">
        <v>241</v>
      </c>
      <c r="BX13" s="44" t="s">
        <v>242</v>
      </c>
      <c r="BY13" s="45" t="s">
        <v>243</v>
      </c>
      <c r="BZ13" s="43" t="s">
        <v>147</v>
      </c>
      <c r="CA13" s="44" t="s">
        <v>183</v>
      </c>
      <c r="CB13" s="45" t="s">
        <v>149</v>
      </c>
      <c r="CC13" s="43" t="s">
        <v>184</v>
      </c>
      <c r="CD13" s="44" t="s">
        <v>185</v>
      </c>
      <c r="CE13" s="45" t="s">
        <v>186</v>
      </c>
      <c r="CF13" s="43" t="s">
        <v>187</v>
      </c>
      <c r="CG13" s="44" t="s">
        <v>188</v>
      </c>
      <c r="CH13" s="45" t="s">
        <v>439</v>
      </c>
      <c r="CI13" s="43" t="s">
        <v>84</v>
      </c>
      <c r="CJ13" s="44" t="s">
        <v>189</v>
      </c>
      <c r="CK13" s="45" t="s">
        <v>190</v>
      </c>
      <c r="CL13" s="43" t="s">
        <v>191</v>
      </c>
      <c r="CM13" s="44" t="s">
        <v>442</v>
      </c>
      <c r="CN13" s="45" t="s">
        <v>443</v>
      </c>
      <c r="CO13" s="43" t="s">
        <v>147</v>
      </c>
      <c r="CP13" s="44" t="s">
        <v>148</v>
      </c>
      <c r="CQ13" s="45" t="s">
        <v>119</v>
      </c>
      <c r="CR13" s="43" t="s">
        <v>446</v>
      </c>
      <c r="CS13" s="44" t="s">
        <v>352</v>
      </c>
      <c r="CT13" s="45" t="s">
        <v>447</v>
      </c>
      <c r="CU13" s="43" t="s">
        <v>244</v>
      </c>
      <c r="CV13" s="44" t="s">
        <v>245</v>
      </c>
      <c r="CW13" s="45" t="s">
        <v>246</v>
      </c>
      <c r="CX13" s="43" t="s">
        <v>247</v>
      </c>
      <c r="CY13" s="44" t="s">
        <v>248</v>
      </c>
      <c r="CZ13" s="45" t="s">
        <v>249</v>
      </c>
      <c r="DA13" s="43" t="s">
        <v>450</v>
      </c>
      <c r="DB13" s="44" t="s">
        <v>251</v>
      </c>
      <c r="DC13" s="45" t="s">
        <v>252</v>
      </c>
      <c r="DD13" s="46" t="s">
        <v>84</v>
      </c>
      <c r="DE13" s="47" t="s">
        <v>156</v>
      </c>
      <c r="DF13" s="47" t="s">
        <v>155</v>
      </c>
      <c r="DG13" s="46" t="s">
        <v>453</v>
      </c>
      <c r="DH13" s="47" t="s">
        <v>454</v>
      </c>
      <c r="DI13" s="47" t="s">
        <v>455</v>
      </c>
      <c r="DJ13" s="46" t="s">
        <v>253</v>
      </c>
      <c r="DK13" s="47" t="s">
        <v>254</v>
      </c>
      <c r="DL13" s="47" t="s">
        <v>457</v>
      </c>
      <c r="DM13" s="43" t="s">
        <v>255</v>
      </c>
      <c r="DN13" s="44" t="s">
        <v>256</v>
      </c>
      <c r="DO13" s="45" t="s">
        <v>257</v>
      </c>
      <c r="DP13" s="43" t="s">
        <v>255</v>
      </c>
      <c r="DQ13" s="44" t="s">
        <v>256</v>
      </c>
      <c r="DR13" s="45" t="s">
        <v>460</v>
      </c>
      <c r="DS13" s="43" t="s">
        <v>258</v>
      </c>
      <c r="DT13" s="44" t="s">
        <v>259</v>
      </c>
      <c r="DU13" s="45" t="s">
        <v>260</v>
      </c>
      <c r="DV13" s="43" t="s">
        <v>261</v>
      </c>
      <c r="DW13" s="44" t="s">
        <v>262</v>
      </c>
      <c r="DX13" s="45" t="s">
        <v>263</v>
      </c>
      <c r="DY13" s="43" t="s">
        <v>264</v>
      </c>
      <c r="DZ13" s="44" t="s">
        <v>265</v>
      </c>
      <c r="EA13" s="45" t="s">
        <v>464</v>
      </c>
      <c r="EB13" s="43" t="s">
        <v>498</v>
      </c>
      <c r="EC13" s="44" t="s">
        <v>466</v>
      </c>
      <c r="ED13" s="45" t="s">
        <v>467</v>
      </c>
      <c r="EE13" s="43" t="s">
        <v>469</v>
      </c>
      <c r="EF13" s="44" t="s">
        <v>470</v>
      </c>
      <c r="EG13" s="45" t="s">
        <v>471</v>
      </c>
      <c r="EH13" s="43" t="s">
        <v>266</v>
      </c>
      <c r="EI13" s="44" t="s">
        <v>473</v>
      </c>
      <c r="EJ13" s="45" t="s">
        <v>145</v>
      </c>
      <c r="EK13" s="43" t="s">
        <v>267</v>
      </c>
      <c r="EL13" s="44" t="s">
        <v>475</v>
      </c>
      <c r="EM13" s="45" t="s">
        <v>476</v>
      </c>
      <c r="EN13" s="43" t="s">
        <v>477</v>
      </c>
      <c r="EO13" s="44" t="s">
        <v>478</v>
      </c>
      <c r="EP13" s="45" t="s">
        <v>270</v>
      </c>
      <c r="EQ13" s="43" t="s">
        <v>140</v>
      </c>
      <c r="ER13" s="44" t="s">
        <v>268</v>
      </c>
      <c r="ES13" s="45" t="s">
        <v>146</v>
      </c>
      <c r="ET13" s="43" t="s">
        <v>271</v>
      </c>
      <c r="EU13" s="44" t="s">
        <v>272</v>
      </c>
      <c r="EV13" s="45" t="s">
        <v>481</v>
      </c>
      <c r="EW13" s="43" t="s">
        <v>273</v>
      </c>
      <c r="EX13" s="44" t="s">
        <v>274</v>
      </c>
      <c r="EY13" s="45" t="s">
        <v>275</v>
      </c>
      <c r="EZ13" s="43" t="s">
        <v>499</v>
      </c>
      <c r="FA13" s="44" t="s">
        <v>484</v>
      </c>
      <c r="FB13" s="45" t="s">
        <v>276</v>
      </c>
      <c r="FC13" s="43" t="s">
        <v>277</v>
      </c>
      <c r="FD13" s="44" t="s">
        <v>278</v>
      </c>
      <c r="FE13" s="45" t="s">
        <v>279</v>
      </c>
      <c r="FF13" s="43" t="s">
        <v>486</v>
      </c>
      <c r="FG13" s="44" t="s">
        <v>487</v>
      </c>
      <c r="FH13" s="45" t="s">
        <v>488</v>
      </c>
      <c r="FI13" s="43" t="s">
        <v>490</v>
      </c>
      <c r="FJ13" s="44" t="s">
        <v>491</v>
      </c>
      <c r="FK13" s="45" t="s">
        <v>492</v>
      </c>
    </row>
    <row r="14" spans="1:167" ht="15.75" x14ac:dyDescent="0.25">
      <c r="A14" s="2">
        <v>1</v>
      </c>
      <c r="B14" s="1" t="s">
        <v>500</v>
      </c>
      <c r="C14" s="5">
        <v>1</v>
      </c>
      <c r="D14" s="5"/>
      <c r="E14" s="5"/>
      <c r="F14" s="5">
        <v>1</v>
      </c>
      <c r="G14" s="5"/>
      <c r="H14" s="13"/>
      <c r="I14" s="5">
        <v>1</v>
      </c>
      <c r="J14" s="5"/>
      <c r="K14" s="13"/>
      <c r="L14" s="5">
        <v>1</v>
      </c>
      <c r="M14" s="5"/>
      <c r="N14" s="13"/>
      <c r="O14" s="5">
        <v>1</v>
      </c>
      <c r="P14" s="5"/>
      <c r="Q14" s="13"/>
      <c r="R14" s="13">
        <v>1</v>
      </c>
      <c r="S14" s="13"/>
      <c r="T14" s="13"/>
      <c r="U14" s="15">
        <v>1</v>
      </c>
      <c r="V14" s="15"/>
      <c r="W14" s="13"/>
      <c r="X14" s="13">
        <v>1</v>
      </c>
      <c r="Y14" s="13"/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/>
      <c r="BF14" s="15">
        <v>1</v>
      </c>
      <c r="BG14" s="15"/>
      <c r="BH14" s="15"/>
      <c r="BI14" s="15">
        <v>1</v>
      </c>
      <c r="BJ14" s="15"/>
      <c r="BK14" s="15">
        <v>1</v>
      </c>
      <c r="BL14" s="15"/>
      <c r="BM14" s="15"/>
      <c r="BN14" s="15">
        <v>1</v>
      </c>
      <c r="BO14" s="15"/>
      <c r="BP14" s="15"/>
      <c r="BQ14" s="15">
        <v>1</v>
      </c>
      <c r="BR14" s="15"/>
      <c r="BS14" s="15"/>
      <c r="BT14" s="15">
        <v>1</v>
      </c>
      <c r="BU14" s="15"/>
      <c r="BV14" s="15"/>
      <c r="BW14" s="15">
        <v>1</v>
      </c>
      <c r="BX14" s="15"/>
      <c r="BY14" s="15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501</v>
      </c>
      <c r="C15" s="9"/>
      <c r="D15" s="9">
        <v>1</v>
      </c>
      <c r="E15" s="9"/>
      <c r="F15" s="51"/>
      <c r="G15" s="51">
        <v>1</v>
      </c>
      <c r="H15" s="1"/>
      <c r="I15" s="51"/>
      <c r="J15" s="51">
        <v>1</v>
      </c>
      <c r="K15" s="1"/>
      <c r="L15" s="51"/>
      <c r="M15" s="51">
        <v>1</v>
      </c>
      <c r="N15" s="1"/>
      <c r="O15" s="51"/>
      <c r="P15" s="51">
        <v>1</v>
      </c>
      <c r="Q15" s="1"/>
      <c r="R15" s="1"/>
      <c r="S15" s="1">
        <v>1</v>
      </c>
      <c r="T15" s="1"/>
      <c r="U15" s="4"/>
      <c r="V15" s="4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15">
        <v>1</v>
      </c>
      <c r="AW15" s="15"/>
      <c r="AX15" s="15"/>
      <c r="AY15" s="15">
        <v>1</v>
      </c>
      <c r="AZ15" s="15"/>
      <c r="BA15" s="15"/>
      <c r="BB15" s="15">
        <v>1</v>
      </c>
      <c r="BC15" s="15"/>
      <c r="BD15" s="15"/>
      <c r="BE15" s="15"/>
      <c r="BF15" s="15">
        <v>1</v>
      </c>
      <c r="BG15" s="15"/>
      <c r="BH15" s="15"/>
      <c r="BI15" s="15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15.75" x14ac:dyDescent="0.25">
      <c r="A16" s="2">
        <v>3</v>
      </c>
      <c r="B16" s="1" t="s">
        <v>502</v>
      </c>
      <c r="C16" s="9">
        <v>1</v>
      </c>
      <c r="D16" s="9"/>
      <c r="E16" s="9"/>
      <c r="F16" s="51">
        <v>1</v>
      </c>
      <c r="G16" s="51"/>
      <c r="H16" s="1"/>
      <c r="I16" s="51">
        <v>1</v>
      </c>
      <c r="J16" s="51"/>
      <c r="K16" s="1"/>
      <c r="L16" s="51">
        <v>1</v>
      </c>
      <c r="M16" s="51"/>
      <c r="N16" s="1"/>
      <c r="O16" s="51">
        <v>1</v>
      </c>
      <c r="P16" s="51"/>
      <c r="Q16" s="1"/>
      <c r="R16" s="1"/>
      <c r="S16" s="1"/>
      <c r="T16" s="1">
        <v>1</v>
      </c>
      <c r="U16" s="4"/>
      <c r="V16" s="4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15">
        <v>1</v>
      </c>
      <c r="AW16" s="15"/>
      <c r="AX16" s="15"/>
      <c r="AY16" s="15">
        <v>1</v>
      </c>
      <c r="AZ16" s="15"/>
      <c r="BA16" s="15"/>
      <c r="BB16" s="15">
        <v>1</v>
      </c>
      <c r="BC16" s="15"/>
      <c r="BD16" s="15"/>
      <c r="BE16" s="15"/>
      <c r="BF16" s="15">
        <v>1</v>
      </c>
      <c r="BG16" s="15"/>
      <c r="BH16" s="15"/>
      <c r="BI16" s="15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1" t="s">
        <v>503</v>
      </c>
      <c r="C17" s="9">
        <v>1</v>
      </c>
      <c r="D17" s="9"/>
      <c r="E17" s="9"/>
      <c r="F17" s="51">
        <v>1</v>
      </c>
      <c r="G17" s="51"/>
      <c r="H17" s="1"/>
      <c r="I17" s="51">
        <v>1</v>
      </c>
      <c r="J17" s="51"/>
      <c r="K17" s="1"/>
      <c r="L17" s="51">
        <v>1</v>
      </c>
      <c r="M17" s="51"/>
      <c r="N17" s="1"/>
      <c r="O17" s="51">
        <v>1</v>
      </c>
      <c r="P17" s="51"/>
      <c r="Q17" s="1"/>
      <c r="R17" s="1"/>
      <c r="S17" s="1"/>
      <c r="T17" s="1">
        <v>1</v>
      </c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 x14ac:dyDescent="0.25">
      <c r="A18" s="2">
        <v>5</v>
      </c>
      <c r="B18" s="1" t="s">
        <v>504</v>
      </c>
      <c r="C18" s="9"/>
      <c r="D18" s="9">
        <v>1</v>
      </c>
      <c r="E18" s="9"/>
      <c r="F18" s="51"/>
      <c r="G18" s="51">
        <v>1</v>
      </c>
      <c r="H18" s="1"/>
      <c r="I18" s="51"/>
      <c r="J18" s="51">
        <v>1</v>
      </c>
      <c r="K18" s="1"/>
      <c r="L18" s="51"/>
      <c r="M18" s="51">
        <v>1</v>
      </c>
      <c r="N18" s="1"/>
      <c r="O18" s="51"/>
      <c r="P18" s="51">
        <v>1</v>
      </c>
      <c r="Q18" s="1"/>
      <c r="R18" s="1"/>
      <c r="S18" s="1">
        <v>1</v>
      </c>
      <c r="T18" s="1"/>
      <c r="U18" s="4">
        <v>1</v>
      </c>
      <c r="V18" s="4"/>
      <c r="W18" s="1"/>
      <c r="X18" s="1"/>
      <c r="Y18" s="1">
        <v>1</v>
      </c>
      <c r="Z18" s="1"/>
      <c r="AA18" s="1">
        <v>1</v>
      </c>
      <c r="AB18" s="1"/>
      <c r="AC18" s="1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5.75" x14ac:dyDescent="0.25">
      <c r="A19" s="2">
        <v>6</v>
      </c>
      <c r="B19" s="1" t="s">
        <v>505</v>
      </c>
      <c r="C19" s="9">
        <v>1</v>
      </c>
      <c r="D19" s="9"/>
      <c r="E19" s="9"/>
      <c r="F19" s="51">
        <v>1</v>
      </c>
      <c r="G19" s="51"/>
      <c r="H19" s="1"/>
      <c r="I19" s="51">
        <v>1</v>
      </c>
      <c r="J19" s="51"/>
      <c r="K19" s="1"/>
      <c r="L19" s="51">
        <v>1</v>
      </c>
      <c r="M19" s="51"/>
      <c r="N19" s="1"/>
      <c r="O19" s="51">
        <v>1</v>
      </c>
      <c r="P19" s="51"/>
      <c r="Q19" s="1"/>
      <c r="R19" s="1">
        <v>1</v>
      </c>
      <c r="S19" s="1"/>
      <c r="T19" s="1"/>
      <c r="U19" s="4">
        <v>1</v>
      </c>
      <c r="V19" s="4"/>
      <c r="W19" s="1"/>
      <c r="X19" s="1">
        <v>1</v>
      </c>
      <c r="Y19" s="1"/>
      <c r="Z19" s="1"/>
      <c r="AA19" s="1">
        <v>1</v>
      </c>
      <c r="AB19" s="1"/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15">
        <v>1</v>
      </c>
      <c r="AW19" s="15"/>
      <c r="AX19" s="15"/>
      <c r="AY19" s="15">
        <v>1</v>
      </c>
      <c r="AZ19" s="15"/>
      <c r="BA19" s="15"/>
      <c r="BB19" s="15">
        <v>1</v>
      </c>
      <c r="BC19" s="15"/>
      <c r="BD19" s="15"/>
      <c r="BE19" s="15"/>
      <c r="BF19" s="15">
        <v>1</v>
      </c>
      <c r="BG19" s="15"/>
      <c r="BH19" s="15"/>
      <c r="BI19" s="15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" t="s">
        <v>506</v>
      </c>
      <c r="C20" s="9"/>
      <c r="D20" s="9">
        <v>1</v>
      </c>
      <c r="E20" s="9"/>
      <c r="F20" s="51"/>
      <c r="G20" s="51">
        <v>1</v>
      </c>
      <c r="H20" s="1"/>
      <c r="I20" s="51"/>
      <c r="J20" s="51">
        <v>1</v>
      </c>
      <c r="K20" s="1"/>
      <c r="L20" s="51"/>
      <c r="M20" s="51">
        <v>1</v>
      </c>
      <c r="N20" s="1"/>
      <c r="O20" s="51"/>
      <c r="P20" s="51">
        <v>1</v>
      </c>
      <c r="Q20" s="1"/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15">
        <v>1</v>
      </c>
      <c r="AW20" s="15"/>
      <c r="AX20" s="15"/>
      <c r="AY20" s="15">
        <v>1</v>
      </c>
      <c r="AZ20" s="15"/>
      <c r="BA20" s="15"/>
      <c r="BB20" s="15">
        <v>1</v>
      </c>
      <c r="BC20" s="15"/>
      <c r="BD20" s="15"/>
      <c r="BE20" s="15"/>
      <c r="BF20" s="15">
        <v>1</v>
      </c>
      <c r="BG20" s="15"/>
      <c r="BH20" s="15"/>
      <c r="BI20" s="15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x14ac:dyDescent="0.25">
      <c r="A21" s="3">
        <v>8</v>
      </c>
      <c r="B21" s="4" t="s">
        <v>507</v>
      </c>
      <c r="C21" s="3"/>
      <c r="D21" s="3">
        <v>1</v>
      </c>
      <c r="E21" s="3"/>
      <c r="F21" s="52"/>
      <c r="G21" s="52">
        <v>1</v>
      </c>
      <c r="H21" s="4"/>
      <c r="I21" s="52"/>
      <c r="J21" s="52">
        <v>1</v>
      </c>
      <c r="K21" s="4"/>
      <c r="L21" s="52"/>
      <c r="M21" s="52">
        <v>1</v>
      </c>
      <c r="N21" s="4"/>
      <c r="O21" s="52"/>
      <c r="P21" s="52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15">
        <v>1</v>
      </c>
      <c r="AW21" s="15"/>
      <c r="AX21" s="15"/>
      <c r="AY21" s="15">
        <v>1</v>
      </c>
      <c r="AZ21" s="15"/>
      <c r="BA21" s="15"/>
      <c r="BB21" s="15">
        <v>1</v>
      </c>
      <c r="BC21" s="15"/>
      <c r="BD21" s="15"/>
      <c r="BE21" s="15"/>
      <c r="BF21" s="15">
        <v>1</v>
      </c>
      <c r="BG21" s="15"/>
      <c r="BH21" s="15"/>
      <c r="BI21" s="15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x14ac:dyDescent="0.25">
      <c r="A22" s="3">
        <v>9</v>
      </c>
      <c r="B22" s="4" t="s">
        <v>508</v>
      </c>
      <c r="C22" s="3"/>
      <c r="D22" s="3">
        <v>1</v>
      </c>
      <c r="E22" s="3"/>
      <c r="F22" s="52"/>
      <c r="G22" s="52">
        <v>1</v>
      </c>
      <c r="H22" s="4"/>
      <c r="I22" s="52"/>
      <c r="J22" s="52">
        <v>1</v>
      </c>
      <c r="K22" s="4"/>
      <c r="L22" s="52"/>
      <c r="M22" s="52">
        <v>1</v>
      </c>
      <c r="N22" s="4"/>
      <c r="O22" s="52"/>
      <c r="P22" s="52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167" x14ac:dyDescent="0.25">
      <c r="A23" s="3">
        <v>10</v>
      </c>
      <c r="B23" s="4" t="s">
        <v>509</v>
      </c>
      <c r="C23" s="3"/>
      <c r="D23" s="3">
        <v>1</v>
      </c>
      <c r="E23" s="3"/>
      <c r="F23" s="52"/>
      <c r="G23" s="52">
        <v>1</v>
      </c>
      <c r="H23" s="4"/>
      <c r="I23" s="52"/>
      <c r="J23" s="52">
        <v>1</v>
      </c>
      <c r="K23" s="4"/>
      <c r="L23" s="52"/>
      <c r="M23" s="52">
        <v>1</v>
      </c>
      <c r="N23" s="4"/>
      <c r="O23" s="52"/>
      <c r="P23" s="52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x14ac:dyDescent="0.25">
      <c r="A24" s="3">
        <v>11</v>
      </c>
      <c r="B24" s="4" t="s">
        <v>510</v>
      </c>
      <c r="C24" s="3"/>
      <c r="D24" s="3">
        <v>1</v>
      </c>
      <c r="E24" s="3"/>
      <c r="F24" s="52"/>
      <c r="G24" s="52"/>
      <c r="H24" s="4">
        <v>1</v>
      </c>
      <c r="I24" s="52"/>
      <c r="J24" s="52">
        <v>1</v>
      </c>
      <c r="K24" s="4"/>
      <c r="L24" s="52"/>
      <c r="M24" s="52"/>
      <c r="N24" s="4">
        <v>1</v>
      </c>
      <c r="O24" s="52"/>
      <c r="P24" s="52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>
        <v>1</v>
      </c>
      <c r="BL24" s="4"/>
      <c r="BM24" s="4"/>
      <c r="BN24" s="4"/>
      <c r="BO24" s="4"/>
      <c r="BP24" s="4">
        <v>1</v>
      </c>
      <c r="BQ24" s="4"/>
      <c r="BR24" s="4">
        <v>1</v>
      </c>
      <c r="BS24" s="4"/>
      <c r="BT24" s="4">
        <v>1</v>
      </c>
      <c r="BU24" s="4"/>
      <c r="BV24" s="4"/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</row>
    <row r="25" spans="1:167" x14ac:dyDescent="0.25">
      <c r="A25" s="3">
        <v>12</v>
      </c>
      <c r="B25" s="4" t="s">
        <v>511</v>
      </c>
      <c r="C25" s="3">
        <v>1</v>
      </c>
      <c r="D25" s="3"/>
      <c r="E25" s="3"/>
      <c r="F25" s="52">
        <v>1</v>
      </c>
      <c r="G25" s="52"/>
      <c r="H25" s="4"/>
      <c r="I25" s="52">
        <v>1</v>
      </c>
      <c r="J25" s="52"/>
      <c r="K25" s="4"/>
      <c r="L25" s="52">
        <v>1</v>
      </c>
      <c r="M25" s="52"/>
      <c r="N25" s="4"/>
      <c r="O25" s="52">
        <v>1</v>
      </c>
      <c r="P25" s="52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</row>
    <row r="26" spans="1:167" x14ac:dyDescent="0.25">
      <c r="A26" s="3">
        <v>13</v>
      </c>
      <c r="B26" s="4" t="s">
        <v>512</v>
      </c>
      <c r="C26" s="3">
        <v>1</v>
      </c>
      <c r="D26" s="3"/>
      <c r="E26" s="3"/>
      <c r="F26" s="52">
        <v>1</v>
      </c>
      <c r="G26" s="52"/>
      <c r="H26" s="4"/>
      <c r="I26" s="52">
        <v>1</v>
      </c>
      <c r="J26" s="52"/>
      <c r="K26" s="4"/>
      <c r="L26" s="52">
        <v>1</v>
      </c>
      <c r="M26" s="52"/>
      <c r="N26" s="4"/>
      <c r="O26" s="52">
        <v>1</v>
      </c>
      <c r="P26" s="52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15">
        <v>1</v>
      </c>
      <c r="AW26" s="15"/>
      <c r="AX26" s="15"/>
      <c r="AY26" s="15">
        <v>1</v>
      </c>
      <c r="AZ26" s="15"/>
      <c r="BA26" s="15"/>
      <c r="BB26" s="15">
        <v>1</v>
      </c>
      <c r="BC26" s="15"/>
      <c r="BD26" s="15"/>
      <c r="BE26" s="15">
        <v>1</v>
      </c>
      <c r="BF26" s="15"/>
      <c r="BG26" s="15"/>
      <c r="BH26" s="15">
        <v>1</v>
      </c>
      <c r="BI26" s="15"/>
      <c r="BJ26" s="15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x14ac:dyDescent="0.25">
      <c r="A27" s="3">
        <v>14</v>
      </c>
      <c r="B27" s="4" t="s">
        <v>513</v>
      </c>
      <c r="C27" s="3"/>
      <c r="D27" s="3">
        <v>1</v>
      </c>
      <c r="E27" s="3"/>
      <c r="F27" s="52"/>
      <c r="G27" s="52">
        <v>1</v>
      </c>
      <c r="H27" s="4"/>
      <c r="I27" s="52"/>
      <c r="J27" s="52">
        <v>1</v>
      </c>
      <c r="K27" s="4"/>
      <c r="L27" s="52"/>
      <c r="M27" s="52">
        <v>1</v>
      </c>
      <c r="N27" s="4"/>
      <c r="O27" s="52"/>
      <c r="P27" s="52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15">
        <v>1</v>
      </c>
      <c r="AW27" s="15"/>
      <c r="AX27" s="15"/>
      <c r="AY27" s="15">
        <v>1</v>
      </c>
      <c r="AZ27" s="15"/>
      <c r="BA27" s="15"/>
      <c r="BB27" s="15">
        <v>1</v>
      </c>
      <c r="BC27" s="15"/>
      <c r="BD27" s="15"/>
      <c r="BE27" s="15"/>
      <c r="BF27" s="15">
        <v>1</v>
      </c>
      <c r="BG27" s="15"/>
      <c r="BH27" s="15"/>
      <c r="BI27" s="15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</row>
    <row r="28" spans="1:167" x14ac:dyDescent="0.25">
      <c r="A28" s="3">
        <v>15</v>
      </c>
      <c r="B28" s="4" t="s">
        <v>514</v>
      </c>
      <c r="C28" s="3">
        <v>1</v>
      </c>
      <c r="D28" s="3"/>
      <c r="E28" s="3"/>
      <c r="F28" s="52">
        <v>1</v>
      </c>
      <c r="G28" s="52"/>
      <c r="H28" s="4"/>
      <c r="I28" s="52">
        <v>1</v>
      </c>
      <c r="J28" s="52"/>
      <c r="K28" s="4"/>
      <c r="L28" s="52">
        <v>1</v>
      </c>
      <c r="M28" s="52"/>
      <c r="N28" s="4"/>
      <c r="O28" s="52">
        <v>1</v>
      </c>
      <c r="P28" s="52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15">
        <v>1</v>
      </c>
      <c r="AW28" s="15"/>
      <c r="AX28" s="15"/>
      <c r="AY28" s="15">
        <v>1</v>
      </c>
      <c r="AZ28" s="15"/>
      <c r="BA28" s="15"/>
      <c r="BB28" s="15">
        <v>1</v>
      </c>
      <c r="BC28" s="15"/>
      <c r="BD28" s="15"/>
      <c r="BE28" s="15"/>
      <c r="BF28" s="15">
        <v>1</v>
      </c>
      <c r="BG28" s="15"/>
      <c r="BH28" s="15"/>
      <c r="BI28" s="15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</row>
    <row r="29" spans="1:167" x14ac:dyDescent="0.25">
      <c r="A29" s="3">
        <v>16</v>
      </c>
      <c r="B29" s="4" t="s">
        <v>515</v>
      </c>
      <c r="C29" s="3">
        <v>1</v>
      </c>
      <c r="D29" s="3"/>
      <c r="E29" s="3"/>
      <c r="F29" s="52">
        <v>1</v>
      </c>
      <c r="G29" s="52"/>
      <c r="H29" s="4"/>
      <c r="I29" s="52">
        <v>1</v>
      </c>
      <c r="J29" s="52"/>
      <c r="K29" s="4"/>
      <c r="L29" s="52">
        <v>1</v>
      </c>
      <c r="M29" s="52"/>
      <c r="N29" s="4"/>
      <c r="O29" s="52">
        <v>1</v>
      </c>
      <c r="P29" s="52"/>
      <c r="Q29" s="4"/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15">
        <v>1</v>
      </c>
      <c r="AW29" s="15"/>
      <c r="AX29" s="15"/>
      <c r="AY29" s="15">
        <v>1</v>
      </c>
      <c r="AZ29" s="15"/>
      <c r="BA29" s="15"/>
      <c r="BB29" s="15">
        <v>1</v>
      </c>
      <c r="BC29" s="15"/>
      <c r="BD29" s="15"/>
      <c r="BE29" s="15"/>
      <c r="BF29" s="15">
        <v>1</v>
      </c>
      <c r="BG29" s="15"/>
      <c r="BH29" s="15"/>
      <c r="BI29" s="15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</row>
    <row r="30" spans="1:167" x14ac:dyDescent="0.25">
      <c r="A30" s="3">
        <v>17</v>
      </c>
      <c r="B30" s="4" t="s">
        <v>516</v>
      </c>
      <c r="C30" s="3"/>
      <c r="D30" s="3">
        <v>1</v>
      </c>
      <c r="E30" s="3"/>
      <c r="F30" s="52"/>
      <c r="G30" s="52">
        <v>1</v>
      </c>
      <c r="H30" s="4"/>
      <c r="I30" s="52"/>
      <c r="J30" s="52">
        <v>1</v>
      </c>
      <c r="K30" s="4"/>
      <c r="L30" s="52"/>
      <c r="M30" s="52">
        <v>1</v>
      </c>
      <c r="N30" s="4"/>
      <c r="O30" s="52"/>
      <c r="P30" s="52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/>
      <c r="BG30" s="4">
        <v>1</v>
      </c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</row>
    <row r="31" spans="1:167" x14ac:dyDescent="0.25">
      <c r="A31" s="3">
        <v>18</v>
      </c>
      <c r="B31" s="4" t="s">
        <v>517</v>
      </c>
      <c r="C31" s="3">
        <v>1</v>
      </c>
      <c r="D31" s="3"/>
      <c r="E31" s="3"/>
      <c r="F31" s="52">
        <v>1</v>
      </c>
      <c r="G31" s="52"/>
      <c r="H31" s="4"/>
      <c r="I31" s="52">
        <v>1</v>
      </c>
      <c r="J31" s="52"/>
      <c r="K31" s="4"/>
      <c r="L31" s="52">
        <v>1</v>
      </c>
      <c r="M31" s="52"/>
      <c r="N31" s="4"/>
      <c r="O31" s="52">
        <v>1</v>
      </c>
      <c r="P31" s="52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/>
      <c r="BG31" s="4">
        <v>1</v>
      </c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x14ac:dyDescent="0.25">
      <c r="A32" s="3">
        <v>19</v>
      </c>
      <c r="B32" s="4" t="s">
        <v>518</v>
      </c>
      <c r="C32" s="3">
        <v>1</v>
      </c>
      <c r="D32" s="3"/>
      <c r="E32" s="3"/>
      <c r="F32" s="52">
        <v>1</v>
      </c>
      <c r="G32" s="52"/>
      <c r="H32" s="4"/>
      <c r="I32" s="52">
        <v>1</v>
      </c>
      <c r="J32" s="52"/>
      <c r="K32" s="4"/>
      <c r="L32" s="52">
        <v>1</v>
      </c>
      <c r="M32" s="52"/>
      <c r="N32" s="4"/>
      <c r="O32" s="52">
        <v>1</v>
      </c>
      <c r="P32" s="52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 x14ac:dyDescent="0.25">
      <c r="A33" s="3">
        <v>20</v>
      </c>
      <c r="B33" s="4" t="s">
        <v>519</v>
      </c>
      <c r="C33" s="3">
        <v>1</v>
      </c>
      <c r="D33" s="3"/>
      <c r="E33" s="3"/>
      <c r="F33" s="52">
        <v>1</v>
      </c>
      <c r="G33" s="52"/>
      <c r="H33" s="4"/>
      <c r="I33" s="52">
        <v>1</v>
      </c>
      <c r="J33" s="52"/>
      <c r="K33" s="4"/>
      <c r="L33" s="52">
        <v>1</v>
      </c>
      <c r="M33" s="52"/>
      <c r="N33" s="4"/>
      <c r="O33" s="52">
        <v>1</v>
      </c>
      <c r="P33" s="52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>
        <v>1</v>
      </c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</row>
    <row r="34" spans="1:167" x14ac:dyDescent="0.25">
      <c r="A34" s="3">
        <v>21</v>
      </c>
      <c r="B34" s="4" t="s">
        <v>520</v>
      </c>
      <c r="C34" s="3"/>
      <c r="D34" s="3">
        <v>1</v>
      </c>
      <c r="E34" s="3"/>
      <c r="F34" s="52"/>
      <c r="G34" s="52">
        <v>1</v>
      </c>
      <c r="H34" s="4"/>
      <c r="I34" s="52"/>
      <c r="J34" s="52">
        <v>1</v>
      </c>
      <c r="K34" s="4"/>
      <c r="L34" s="52"/>
      <c r="M34" s="52">
        <v>1</v>
      </c>
      <c r="N34" s="4"/>
      <c r="O34" s="52"/>
      <c r="P34" s="52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15">
        <v>1</v>
      </c>
      <c r="AW34" s="15"/>
      <c r="AX34" s="15"/>
      <c r="AY34" s="15">
        <v>1</v>
      </c>
      <c r="AZ34" s="15"/>
      <c r="BA34" s="15"/>
      <c r="BB34" s="15">
        <v>1</v>
      </c>
      <c r="BC34" s="15"/>
      <c r="BD34" s="15"/>
      <c r="BE34" s="15"/>
      <c r="BF34" s="15">
        <v>1</v>
      </c>
      <c r="BG34" s="15"/>
      <c r="BH34" s="15"/>
      <c r="BI34" s="15">
        <v>1</v>
      </c>
      <c r="BJ34" s="15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/>
      <c r="DR34" s="4">
        <v>1</v>
      </c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</row>
    <row r="35" spans="1:167" x14ac:dyDescent="0.25">
      <c r="A35" s="3">
        <v>22</v>
      </c>
      <c r="B35" s="4" t="s">
        <v>521</v>
      </c>
      <c r="C35" s="3"/>
      <c r="D35" s="3">
        <v>1</v>
      </c>
      <c r="E35" s="3"/>
      <c r="F35" s="52"/>
      <c r="G35" s="52">
        <v>1</v>
      </c>
      <c r="H35" s="4"/>
      <c r="I35" s="52"/>
      <c r="J35" s="52">
        <v>1</v>
      </c>
      <c r="K35" s="4"/>
      <c r="L35" s="52"/>
      <c r="M35" s="52">
        <v>1</v>
      </c>
      <c r="N35" s="4"/>
      <c r="O35" s="52">
        <v>1</v>
      </c>
      <c r="P35" s="52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</row>
    <row r="36" spans="1:167" x14ac:dyDescent="0.25">
      <c r="A36" s="3">
        <v>23</v>
      </c>
      <c r="B36" s="4" t="s">
        <v>522</v>
      </c>
      <c r="C36" s="3">
        <v>1</v>
      </c>
      <c r="D36" s="3"/>
      <c r="E36" s="3"/>
      <c r="F36" s="52">
        <v>1</v>
      </c>
      <c r="G36" s="52"/>
      <c r="H36" s="4"/>
      <c r="I36" s="52">
        <v>1</v>
      </c>
      <c r="J36" s="52"/>
      <c r="K36" s="4"/>
      <c r="L36" s="52">
        <v>1</v>
      </c>
      <c r="M36" s="52"/>
      <c r="N36" s="4"/>
      <c r="O36" s="52">
        <v>1</v>
      </c>
      <c r="P36" s="52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/>
      <c r="BG36" s="4">
        <v>1</v>
      </c>
      <c r="BH36" s="4"/>
      <c r="BI36" s="4"/>
      <c r="BJ36" s="4">
        <v>1</v>
      </c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167" x14ac:dyDescent="0.25">
      <c r="A37" s="3">
        <v>24</v>
      </c>
      <c r="B37" s="4" t="s">
        <v>523</v>
      </c>
      <c r="C37" s="3">
        <v>1</v>
      </c>
      <c r="D37" s="3"/>
      <c r="E37" s="3"/>
      <c r="F37" s="52">
        <v>1</v>
      </c>
      <c r="G37" s="52"/>
      <c r="H37" s="4"/>
      <c r="I37" s="52">
        <v>1</v>
      </c>
      <c r="J37" s="52"/>
      <c r="K37" s="4"/>
      <c r="L37" s="52">
        <v>1</v>
      </c>
      <c r="M37" s="52"/>
      <c r="N37" s="4"/>
      <c r="O37" s="52">
        <v>1</v>
      </c>
      <c r="P37" s="52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/>
      <c r="BG37" s="4">
        <v>1</v>
      </c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167" x14ac:dyDescent="0.25">
      <c r="A38" s="3">
        <v>25</v>
      </c>
      <c r="B38" s="4" t="s">
        <v>524</v>
      </c>
      <c r="C38" s="3"/>
      <c r="D38" s="3">
        <v>1</v>
      </c>
      <c r="E38" s="3"/>
      <c r="F38" s="52"/>
      <c r="G38" s="52">
        <v>1</v>
      </c>
      <c r="H38" s="4"/>
      <c r="I38" s="52"/>
      <c r="J38" s="52">
        <v>1</v>
      </c>
      <c r="K38" s="4"/>
      <c r="L38" s="52"/>
      <c r="M38" s="52">
        <v>1</v>
      </c>
      <c r="N38" s="4"/>
      <c r="O38" s="52"/>
      <c r="P38" s="52">
        <v>1</v>
      </c>
      <c r="Q38" s="4"/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/>
      <c r="BG38" s="4">
        <v>1</v>
      </c>
      <c r="BH38" s="4"/>
      <c r="BI38" s="4"/>
      <c r="BJ38" s="4">
        <v>1</v>
      </c>
      <c r="BK38" s="4"/>
      <c r="BL38" s="4">
        <v>1</v>
      </c>
      <c r="BM38" s="4"/>
      <c r="BN38" s="4"/>
      <c r="BO38" s="4">
        <v>1</v>
      </c>
      <c r="BP38" s="4"/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/>
      <c r="DR38" s="4">
        <v>1</v>
      </c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>
        <v>1</v>
      </c>
      <c r="ES38" s="4"/>
      <c r="ET38" s="4"/>
      <c r="EU38" s="4"/>
      <c r="EV38" s="4">
        <v>1</v>
      </c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</row>
    <row r="39" spans="1:167" x14ac:dyDescent="0.25">
      <c r="A39" s="104" t="s">
        <v>73</v>
      </c>
      <c r="B39" s="105"/>
      <c r="C39" s="3">
        <f>SUM(C14:C38)</f>
        <v>13</v>
      </c>
      <c r="D39" s="3">
        <f t="shared" ref="D39:BO39" si="0">SUM(D14:D38)</f>
        <v>12</v>
      </c>
      <c r="E39" s="3">
        <f t="shared" si="0"/>
        <v>0</v>
      </c>
      <c r="F39" s="3">
        <f t="shared" si="0"/>
        <v>13</v>
      </c>
      <c r="G39" s="3">
        <f t="shared" si="0"/>
        <v>11</v>
      </c>
      <c r="H39" s="3">
        <f t="shared" si="0"/>
        <v>1</v>
      </c>
      <c r="I39" s="3">
        <f t="shared" si="0"/>
        <v>13</v>
      </c>
      <c r="J39" s="3">
        <f t="shared" si="0"/>
        <v>12</v>
      </c>
      <c r="K39" s="3">
        <f t="shared" si="0"/>
        <v>0</v>
      </c>
      <c r="L39" s="3">
        <f t="shared" si="0"/>
        <v>13</v>
      </c>
      <c r="M39" s="3">
        <f t="shared" si="0"/>
        <v>11</v>
      </c>
      <c r="N39" s="3">
        <f t="shared" si="0"/>
        <v>1</v>
      </c>
      <c r="O39" s="3">
        <f t="shared" si="0"/>
        <v>14</v>
      </c>
      <c r="P39" s="3">
        <f t="shared" si="0"/>
        <v>10</v>
      </c>
      <c r="Q39" s="3">
        <f t="shared" si="0"/>
        <v>1</v>
      </c>
      <c r="R39" s="3">
        <f t="shared" si="0"/>
        <v>7</v>
      </c>
      <c r="S39" s="3">
        <f t="shared" si="0"/>
        <v>13</v>
      </c>
      <c r="T39" s="3">
        <f t="shared" si="0"/>
        <v>5</v>
      </c>
      <c r="U39" s="3">
        <f t="shared" si="0"/>
        <v>10</v>
      </c>
      <c r="V39" s="3">
        <f t="shared" si="0"/>
        <v>10</v>
      </c>
      <c r="W39" s="3">
        <f t="shared" si="0"/>
        <v>5</v>
      </c>
      <c r="X39" s="3">
        <f t="shared" si="0"/>
        <v>8</v>
      </c>
      <c r="Y39" s="3">
        <f t="shared" si="0"/>
        <v>12</v>
      </c>
      <c r="Z39" s="3">
        <f t="shared" si="0"/>
        <v>5</v>
      </c>
      <c r="AA39" s="3">
        <f t="shared" si="0"/>
        <v>8</v>
      </c>
      <c r="AB39" s="3">
        <f t="shared" si="0"/>
        <v>12</v>
      </c>
      <c r="AC39" s="3">
        <f t="shared" si="0"/>
        <v>5</v>
      </c>
      <c r="AD39" s="3">
        <f t="shared" si="0"/>
        <v>10</v>
      </c>
      <c r="AE39" s="3">
        <f t="shared" si="0"/>
        <v>10</v>
      </c>
      <c r="AF39" s="3">
        <f t="shared" si="0"/>
        <v>5</v>
      </c>
      <c r="AG39" s="3">
        <f t="shared" si="0"/>
        <v>9</v>
      </c>
      <c r="AH39" s="3">
        <f t="shared" si="0"/>
        <v>11</v>
      </c>
      <c r="AI39" s="3">
        <f t="shared" si="0"/>
        <v>5</v>
      </c>
      <c r="AJ39" s="3">
        <f t="shared" si="0"/>
        <v>9</v>
      </c>
      <c r="AK39" s="3">
        <f t="shared" si="0"/>
        <v>11</v>
      </c>
      <c r="AL39" s="3">
        <f t="shared" si="0"/>
        <v>5</v>
      </c>
      <c r="AM39" s="3">
        <f t="shared" si="0"/>
        <v>10</v>
      </c>
      <c r="AN39" s="3">
        <f t="shared" si="0"/>
        <v>10</v>
      </c>
      <c r="AO39" s="3">
        <f t="shared" si="0"/>
        <v>5</v>
      </c>
      <c r="AP39" s="3">
        <f t="shared" si="0"/>
        <v>10</v>
      </c>
      <c r="AQ39" s="3">
        <f t="shared" si="0"/>
        <v>10</v>
      </c>
      <c r="AR39" s="3">
        <f t="shared" si="0"/>
        <v>5</v>
      </c>
      <c r="AS39" s="3">
        <f t="shared" si="0"/>
        <v>9</v>
      </c>
      <c r="AT39" s="3">
        <f t="shared" si="0"/>
        <v>11</v>
      </c>
      <c r="AU39" s="3">
        <f t="shared" si="0"/>
        <v>5</v>
      </c>
      <c r="AV39" s="3">
        <f t="shared" si="0"/>
        <v>11</v>
      </c>
      <c r="AW39" s="3">
        <f t="shared" si="0"/>
        <v>14</v>
      </c>
      <c r="AX39" s="3">
        <f t="shared" si="0"/>
        <v>0</v>
      </c>
      <c r="AY39" s="3">
        <f t="shared" si="0"/>
        <v>11</v>
      </c>
      <c r="AZ39" s="3">
        <f t="shared" si="0"/>
        <v>13</v>
      </c>
      <c r="BA39" s="3">
        <f t="shared" si="0"/>
        <v>1</v>
      </c>
      <c r="BB39" s="3">
        <f t="shared" si="0"/>
        <v>11</v>
      </c>
      <c r="BC39" s="3">
        <f t="shared" si="0"/>
        <v>14</v>
      </c>
      <c r="BD39" s="3">
        <f t="shared" si="0"/>
        <v>0</v>
      </c>
      <c r="BE39" s="3">
        <f t="shared" si="0"/>
        <v>1</v>
      </c>
      <c r="BF39" s="3">
        <f t="shared" si="0"/>
        <v>10</v>
      </c>
      <c r="BG39" s="3">
        <f t="shared" si="0"/>
        <v>14</v>
      </c>
      <c r="BH39" s="3">
        <f t="shared" si="0"/>
        <v>1</v>
      </c>
      <c r="BI39" s="3">
        <f t="shared" si="0"/>
        <v>12</v>
      </c>
      <c r="BJ39" s="3">
        <f t="shared" si="0"/>
        <v>12</v>
      </c>
      <c r="BK39" s="3">
        <f t="shared" si="0"/>
        <v>14</v>
      </c>
      <c r="BL39" s="3">
        <f t="shared" si="0"/>
        <v>11</v>
      </c>
      <c r="BM39" s="3">
        <f t="shared" si="0"/>
        <v>0</v>
      </c>
      <c r="BN39" s="3">
        <f t="shared" si="0"/>
        <v>13</v>
      </c>
      <c r="BO39" s="3">
        <f t="shared" si="0"/>
        <v>11</v>
      </c>
      <c r="BP39" s="3">
        <f t="shared" ref="BP39:EA39" si="1">SUM(BP14:BP38)</f>
        <v>1</v>
      </c>
      <c r="BQ39" s="3">
        <f t="shared" si="1"/>
        <v>13</v>
      </c>
      <c r="BR39" s="3">
        <f t="shared" si="1"/>
        <v>11</v>
      </c>
      <c r="BS39" s="3">
        <f t="shared" si="1"/>
        <v>1</v>
      </c>
      <c r="BT39" s="3">
        <f t="shared" si="1"/>
        <v>14</v>
      </c>
      <c r="BU39" s="3">
        <f t="shared" si="1"/>
        <v>10</v>
      </c>
      <c r="BV39" s="3">
        <f t="shared" si="1"/>
        <v>1</v>
      </c>
      <c r="BW39" s="3">
        <f t="shared" si="1"/>
        <v>13</v>
      </c>
      <c r="BX39" s="3">
        <f t="shared" si="1"/>
        <v>10</v>
      </c>
      <c r="BY39" s="3">
        <f t="shared" si="1"/>
        <v>2</v>
      </c>
      <c r="BZ39" s="3">
        <f t="shared" si="1"/>
        <v>13</v>
      </c>
      <c r="CA39" s="3">
        <f t="shared" si="1"/>
        <v>11</v>
      </c>
      <c r="CB39" s="3">
        <f t="shared" si="1"/>
        <v>1</v>
      </c>
      <c r="CC39" s="3">
        <f t="shared" si="1"/>
        <v>13</v>
      </c>
      <c r="CD39" s="3">
        <f t="shared" si="1"/>
        <v>11</v>
      </c>
      <c r="CE39" s="3">
        <f t="shared" si="1"/>
        <v>1</v>
      </c>
      <c r="CF39" s="3">
        <f t="shared" si="1"/>
        <v>13</v>
      </c>
      <c r="CG39" s="3">
        <f t="shared" si="1"/>
        <v>11</v>
      </c>
      <c r="CH39" s="3">
        <f t="shared" si="1"/>
        <v>1</v>
      </c>
      <c r="CI39" s="3">
        <f t="shared" si="1"/>
        <v>13</v>
      </c>
      <c r="CJ39" s="3">
        <f t="shared" si="1"/>
        <v>11</v>
      </c>
      <c r="CK39" s="3">
        <f t="shared" si="1"/>
        <v>1</v>
      </c>
      <c r="CL39" s="3">
        <f t="shared" si="1"/>
        <v>12</v>
      </c>
      <c r="CM39" s="3">
        <f t="shared" si="1"/>
        <v>12</v>
      </c>
      <c r="CN39" s="3">
        <f t="shared" si="1"/>
        <v>1</v>
      </c>
      <c r="CO39" s="3">
        <f t="shared" si="1"/>
        <v>13</v>
      </c>
      <c r="CP39" s="3">
        <f t="shared" si="1"/>
        <v>11</v>
      </c>
      <c r="CQ39" s="3">
        <f t="shared" si="1"/>
        <v>1</v>
      </c>
      <c r="CR39" s="3">
        <f t="shared" si="1"/>
        <v>13</v>
      </c>
      <c r="CS39" s="3">
        <f t="shared" si="1"/>
        <v>11</v>
      </c>
      <c r="CT39" s="3">
        <f t="shared" si="1"/>
        <v>1</v>
      </c>
      <c r="CU39" s="3">
        <f t="shared" si="1"/>
        <v>13</v>
      </c>
      <c r="CV39" s="3">
        <f t="shared" si="1"/>
        <v>11</v>
      </c>
      <c r="CW39" s="3">
        <f t="shared" si="1"/>
        <v>1</v>
      </c>
      <c r="CX39" s="3">
        <f t="shared" si="1"/>
        <v>13</v>
      </c>
      <c r="CY39" s="3">
        <f t="shared" si="1"/>
        <v>11</v>
      </c>
      <c r="CZ39" s="3">
        <f t="shared" si="1"/>
        <v>1</v>
      </c>
      <c r="DA39" s="3">
        <f t="shared" si="1"/>
        <v>13</v>
      </c>
      <c r="DB39" s="3">
        <f t="shared" si="1"/>
        <v>11</v>
      </c>
      <c r="DC39" s="3">
        <f t="shared" si="1"/>
        <v>1</v>
      </c>
      <c r="DD39" s="3">
        <f t="shared" si="1"/>
        <v>9</v>
      </c>
      <c r="DE39" s="3">
        <f t="shared" si="1"/>
        <v>15</v>
      </c>
      <c r="DF39" s="3">
        <f t="shared" si="1"/>
        <v>1</v>
      </c>
      <c r="DG39" s="3">
        <f t="shared" si="1"/>
        <v>9</v>
      </c>
      <c r="DH39" s="3">
        <f t="shared" si="1"/>
        <v>15</v>
      </c>
      <c r="DI39" s="3">
        <f t="shared" si="1"/>
        <v>1</v>
      </c>
      <c r="DJ39" s="3">
        <f t="shared" si="1"/>
        <v>9</v>
      </c>
      <c r="DK39" s="3">
        <f t="shared" si="1"/>
        <v>15</v>
      </c>
      <c r="DL39" s="3">
        <f t="shared" si="1"/>
        <v>1</v>
      </c>
      <c r="DM39" s="3">
        <f t="shared" si="1"/>
        <v>9</v>
      </c>
      <c r="DN39" s="3">
        <f t="shared" si="1"/>
        <v>15</v>
      </c>
      <c r="DO39" s="3">
        <f t="shared" si="1"/>
        <v>1</v>
      </c>
      <c r="DP39" s="3">
        <f t="shared" si="1"/>
        <v>7</v>
      </c>
      <c r="DQ39" s="3">
        <f t="shared" si="1"/>
        <v>5</v>
      </c>
      <c r="DR39" s="3">
        <f t="shared" si="1"/>
        <v>13</v>
      </c>
      <c r="DS39" s="3">
        <f t="shared" si="1"/>
        <v>18</v>
      </c>
      <c r="DT39" s="3">
        <f t="shared" si="1"/>
        <v>6</v>
      </c>
      <c r="DU39" s="3">
        <f t="shared" si="1"/>
        <v>1</v>
      </c>
      <c r="DV39" s="3">
        <f t="shared" si="1"/>
        <v>18</v>
      </c>
      <c r="DW39" s="3">
        <f t="shared" si="1"/>
        <v>6</v>
      </c>
      <c r="DX39" s="3">
        <f t="shared" si="1"/>
        <v>1</v>
      </c>
      <c r="DY39" s="3">
        <f t="shared" si="1"/>
        <v>18</v>
      </c>
      <c r="DZ39" s="3">
        <f t="shared" si="1"/>
        <v>6</v>
      </c>
      <c r="EA39" s="3">
        <f t="shared" si="1"/>
        <v>1</v>
      </c>
      <c r="EB39" s="3">
        <f t="shared" ref="EB39:FK39" si="2">SUM(EB14:EB38)</f>
        <v>18</v>
      </c>
      <c r="EC39" s="3">
        <f t="shared" si="2"/>
        <v>6</v>
      </c>
      <c r="ED39" s="3">
        <f t="shared" si="2"/>
        <v>1</v>
      </c>
      <c r="EE39" s="3">
        <f t="shared" si="2"/>
        <v>18</v>
      </c>
      <c r="EF39" s="3">
        <f t="shared" si="2"/>
        <v>6</v>
      </c>
      <c r="EG39" s="3">
        <f t="shared" si="2"/>
        <v>1</v>
      </c>
      <c r="EH39" s="3">
        <f t="shared" si="2"/>
        <v>13</v>
      </c>
      <c r="EI39" s="3">
        <f>SUM(EI14:EI38)</f>
        <v>9</v>
      </c>
      <c r="EJ39" s="3">
        <f t="shared" si="2"/>
        <v>3</v>
      </c>
      <c r="EK39" s="3">
        <f t="shared" si="2"/>
        <v>13</v>
      </c>
      <c r="EL39" s="3">
        <f t="shared" si="2"/>
        <v>8</v>
      </c>
      <c r="EM39" s="3">
        <f t="shared" si="2"/>
        <v>4</v>
      </c>
      <c r="EN39" s="3">
        <f t="shared" si="2"/>
        <v>13</v>
      </c>
      <c r="EO39" s="3">
        <f t="shared" si="2"/>
        <v>8</v>
      </c>
      <c r="EP39" s="3">
        <f t="shared" si="2"/>
        <v>4</v>
      </c>
      <c r="EQ39" s="3">
        <f t="shared" si="2"/>
        <v>13</v>
      </c>
      <c r="ER39" s="3">
        <f t="shared" si="2"/>
        <v>10</v>
      </c>
      <c r="ES39" s="3">
        <f t="shared" si="2"/>
        <v>2</v>
      </c>
      <c r="ET39" s="3">
        <f t="shared" si="2"/>
        <v>13</v>
      </c>
      <c r="EU39" s="3">
        <f t="shared" si="2"/>
        <v>7</v>
      </c>
      <c r="EV39" s="3">
        <f t="shared" si="2"/>
        <v>5</v>
      </c>
      <c r="EW39" s="3">
        <f t="shared" si="2"/>
        <v>16</v>
      </c>
      <c r="EX39" s="3">
        <f t="shared" si="2"/>
        <v>8</v>
      </c>
      <c r="EY39" s="3">
        <f t="shared" si="2"/>
        <v>1</v>
      </c>
      <c r="EZ39" s="3">
        <f t="shared" si="2"/>
        <v>16</v>
      </c>
      <c r="FA39" s="3">
        <f t="shared" si="2"/>
        <v>8</v>
      </c>
      <c r="FB39" s="3">
        <f t="shared" si="2"/>
        <v>1</v>
      </c>
      <c r="FC39" s="3">
        <f t="shared" si="2"/>
        <v>16</v>
      </c>
      <c r="FD39" s="3">
        <f t="shared" si="2"/>
        <v>8</v>
      </c>
      <c r="FE39" s="3">
        <f t="shared" si="2"/>
        <v>1</v>
      </c>
      <c r="FF39" s="3">
        <f t="shared" si="2"/>
        <v>16</v>
      </c>
      <c r="FG39" s="3">
        <f t="shared" si="2"/>
        <v>8</v>
      </c>
      <c r="FH39" s="3">
        <f t="shared" si="2"/>
        <v>1</v>
      </c>
      <c r="FI39" s="3">
        <f t="shared" si="2"/>
        <v>16</v>
      </c>
      <c r="FJ39" s="3">
        <f t="shared" si="2"/>
        <v>8</v>
      </c>
      <c r="FK39" s="3">
        <f t="shared" si="2"/>
        <v>1</v>
      </c>
    </row>
    <row r="40" spans="1:167" ht="39" customHeight="1" x14ac:dyDescent="0.25">
      <c r="A40" s="106" t="s">
        <v>298</v>
      </c>
      <c r="B40" s="107"/>
      <c r="C40" s="10">
        <f>C39/25%</f>
        <v>52</v>
      </c>
      <c r="D40" s="10">
        <f t="shared" ref="D40:P40" si="3">D39/25%</f>
        <v>48</v>
      </c>
      <c r="E40" s="10">
        <f t="shared" si="3"/>
        <v>0</v>
      </c>
      <c r="F40" s="10">
        <f t="shared" si="3"/>
        <v>52</v>
      </c>
      <c r="G40" s="10">
        <f t="shared" si="3"/>
        <v>44</v>
      </c>
      <c r="H40" s="10">
        <f t="shared" si="3"/>
        <v>4</v>
      </c>
      <c r="I40" s="10">
        <f t="shared" si="3"/>
        <v>52</v>
      </c>
      <c r="J40" s="10">
        <f t="shared" si="3"/>
        <v>48</v>
      </c>
      <c r="K40" s="10">
        <f t="shared" si="3"/>
        <v>0</v>
      </c>
      <c r="L40" s="10">
        <f t="shared" si="3"/>
        <v>52</v>
      </c>
      <c r="M40" s="10">
        <f t="shared" si="3"/>
        <v>44</v>
      </c>
      <c r="N40" s="10">
        <f t="shared" si="3"/>
        <v>4</v>
      </c>
      <c r="O40" s="10">
        <f t="shared" si="3"/>
        <v>56</v>
      </c>
      <c r="P40" s="10">
        <f t="shared" si="3"/>
        <v>40</v>
      </c>
      <c r="Q40" s="10">
        <f>Q39/25%</f>
        <v>4</v>
      </c>
      <c r="R40" s="10">
        <f t="shared" ref="R40:CC40" si="4">R39/25%</f>
        <v>28</v>
      </c>
      <c r="S40" s="10">
        <f t="shared" si="4"/>
        <v>52</v>
      </c>
      <c r="T40" s="10">
        <f t="shared" si="4"/>
        <v>20</v>
      </c>
      <c r="U40" s="10">
        <f t="shared" si="4"/>
        <v>40</v>
      </c>
      <c r="V40" s="10">
        <f t="shared" si="4"/>
        <v>40</v>
      </c>
      <c r="W40" s="10">
        <f t="shared" si="4"/>
        <v>20</v>
      </c>
      <c r="X40" s="10">
        <f t="shared" si="4"/>
        <v>32</v>
      </c>
      <c r="Y40" s="10">
        <f t="shared" si="4"/>
        <v>48</v>
      </c>
      <c r="Z40" s="10">
        <f t="shared" si="4"/>
        <v>20</v>
      </c>
      <c r="AA40" s="10">
        <f t="shared" si="4"/>
        <v>32</v>
      </c>
      <c r="AB40" s="10">
        <f t="shared" si="4"/>
        <v>48</v>
      </c>
      <c r="AC40" s="10">
        <f t="shared" si="4"/>
        <v>20</v>
      </c>
      <c r="AD40" s="10">
        <f t="shared" si="4"/>
        <v>40</v>
      </c>
      <c r="AE40" s="10">
        <f t="shared" si="4"/>
        <v>40</v>
      </c>
      <c r="AF40" s="10">
        <f t="shared" si="4"/>
        <v>20</v>
      </c>
      <c r="AG40" s="10">
        <f t="shared" si="4"/>
        <v>36</v>
      </c>
      <c r="AH40" s="10">
        <f t="shared" si="4"/>
        <v>44</v>
      </c>
      <c r="AI40" s="10">
        <f t="shared" si="4"/>
        <v>20</v>
      </c>
      <c r="AJ40" s="10">
        <f t="shared" si="4"/>
        <v>36</v>
      </c>
      <c r="AK40" s="10">
        <f t="shared" si="4"/>
        <v>44</v>
      </c>
      <c r="AL40" s="10">
        <f t="shared" si="4"/>
        <v>20</v>
      </c>
      <c r="AM40" s="10">
        <f t="shared" si="4"/>
        <v>40</v>
      </c>
      <c r="AN40" s="10">
        <f t="shared" si="4"/>
        <v>40</v>
      </c>
      <c r="AO40" s="10">
        <f t="shared" si="4"/>
        <v>20</v>
      </c>
      <c r="AP40" s="10">
        <f t="shared" si="4"/>
        <v>40</v>
      </c>
      <c r="AQ40" s="10">
        <f t="shared" si="4"/>
        <v>40</v>
      </c>
      <c r="AR40" s="10">
        <f t="shared" si="4"/>
        <v>20</v>
      </c>
      <c r="AS40" s="10">
        <f t="shared" si="4"/>
        <v>36</v>
      </c>
      <c r="AT40" s="10">
        <f t="shared" si="4"/>
        <v>44</v>
      </c>
      <c r="AU40" s="10">
        <f t="shared" si="4"/>
        <v>20</v>
      </c>
      <c r="AV40" s="10">
        <f t="shared" si="4"/>
        <v>44</v>
      </c>
      <c r="AW40" s="10">
        <f t="shared" si="4"/>
        <v>56</v>
      </c>
      <c r="AX40" s="10">
        <f t="shared" si="4"/>
        <v>0</v>
      </c>
      <c r="AY40" s="10">
        <f t="shared" si="4"/>
        <v>44</v>
      </c>
      <c r="AZ40" s="10">
        <f t="shared" si="4"/>
        <v>52</v>
      </c>
      <c r="BA40" s="10">
        <f t="shared" si="4"/>
        <v>4</v>
      </c>
      <c r="BB40" s="10">
        <f t="shared" si="4"/>
        <v>44</v>
      </c>
      <c r="BC40" s="10">
        <f t="shared" si="4"/>
        <v>56</v>
      </c>
      <c r="BD40" s="10">
        <f t="shared" si="4"/>
        <v>0</v>
      </c>
      <c r="BE40" s="10">
        <f t="shared" si="4"/>
        <v>4</v>
      </c>
      <c r="BF40" s="10">
        <f t="shared" si="4"/>
        <v>40</v>
      </c>
      <c r="BG40" s="10">
        <f t="shared" si="4"/>
        <v>56</v>
      </c>
      <c r="BH40" s="10">
        <f t="shared" si="4"/>
        <v>4</v>
      </c>
      <c r="BI40" s="10">
        <f t="shared" si="4"/>
        <v>48</v>
      </c>
      <c r="BJ40" s="10">
        <f t="shared" si="4"/>
        <v>48</v>
      </c>
      <c r="BK40" s="10">
        <f t="shared" si="4"/>
        <v>56</v>
      </c>
      <c r="BL40" s="10">
        <f t="shared" si="4"/>
        <v>44</v>
      </c>
      <c r="BM40" s="10">
        <f t="shared" si="4"/>
        <v>0</v>
      </c>
      <c r="BN40" s="10">
        <f t="shared" si="4"/>
        <v>52</v>
      </c>
      <c r="BO40" s="10">
        <f t="shared" si="4"/>
        <v>44</v>
      </c>
      <c r="BP40" s="10">
        <f t="shared" si="4"/>
        <v>4</v>
      </c>
      <c r="BQ40" s="10">
        <f t="shared" si="4"/>
        <v>52</v>
      </c>
      <c r="BR40" s="10">
        <f t="shared" si="4"/>
        <v>44</v>
      </c>
      <c r="BS40" s="10">
        <f t="shared" si="4"/>
        <v>4</v>
      </c>
      <c r="BT40" s="10">
        <f t="shared" si="4"/>
        <v>56</v>
      </c>
      <c r="BU40" s="10">
        <f t="shared" si="4"/>
        <v>40</v>
      </c>
      <c r="BV40" s="10">
        <f t="shared" si="4"/>
        <v>4</v>
      </c>
      <c r="BW40" s="10">
        <f t="shared" si="4"/>
        <v>52</v>
      </c>
      <c r="BX40" s="10">
        <f t="shared" si="4"/>
        <v>40</v>
      </c>
      <c r="BY40" s="10">
        <f t="shared" si="4"/>
        <v>8</v>
      </c>
      <c r="BZ40" s="10">
        <f t="shared" si="4"/>
        <v>52</v>
      </c>
      <c r="CA40" s="10">
        <f t="shared" si="4"/>
        <v>44</v>
      </c>
      <c r="CB40" s="10">
        <f t="shared" si="4"/>
        <v>4</v>
      </c>
      <c r="CC40" s="10">
        <f t="shared" si="4"/>
        <v>52</v>
      </c>
      <c r="CD40" s="10">
        <f t="shared" ref="CD40:EO40" si="5">CD39/25%</f>
        <v>44</v>
      </c>
      <c r="CE40" s="10">
        <f t="shared" si="5"/>
        <v>4</v>
      </c>
      <c r="CF40" s="10">
        <f t="shared" si="5"/>
        <v>52</v>
      </c>
      <c r="CG40" s="10">
        <f t="shared" si="5"/>
        <v>44</v>
      </c>
      <c r="CH40" s="10">
        <f t="shared" si="5"/>
        <v>4</v>
      </c>
      <c r="CI40" s="10">
        <f t="shared" si="5"/>
        <v>52</v>
      </c>
      <c r="CJ40" s="10">
        <f t="shared" si="5"/>
        <v>44</v>
      </c>
      <c r="CK40" s="10">
        <f t="shared" si="5"/>
        <v>4</v>
      </c>
      <c r="CL40" s="10">
        <f t="shared" si="5"/>
        <v>48</v>
      </c>
      <c r="CM40" s="10">
        <f t="shared" si="5"/>
        <v>48</v>
      </c>
      <c r="CN40" s="10">
        <f t="shared" si="5"/>
        <v>4</v>
      </c>
      <c r="CO40" s="10">
        <f t="shared" si="5"/>
        <v>52</v>
      </c>
      <c r="CP40" s="10">
        <f t="shared" si="5"/>
        <v>44</v>
      </c>
      <c r="CQ40" s="10">
        <f t="shared" si="5"/>
        <v>4</v>
      </c>
      <c r="CR40" s="10">
        <f t="shared" si="5"/>
        <v>52</v>
      </c>
      <c r="CS40" s="10">
        <f t="shared" si="5"/>
        <v>44</v>
      </c>
      <c r="CT40" s="10">
        <f t="shared" si="5"/>
        <v>4</v>
      </c>
      <c r="CU40" s="10">
        <f t="shared" si="5"/>
        <v>52</v>
      </c>
      <c r="CV40" s="10">
        <f t="shared" si="5"/>
        <v>44</v>
      </c>
      <c r="CW40" s="10">
        <f t="shared" si="5"/>
        <v>4</v>
      </c>
      <c r="CX40" s="10">
        <f t="shared" si="5"/>
        <v>52</v>
      </c>
      <c r="CY40" s="10">
        <f t="shared" si="5"/>
        <v>44</v>
      </c>
      <c r="CZ40" s="10">
        <f t="shared" si="5"/>
        <v>4</v>
      </c>
      <c r="DA40" s="10">
        <f t="shared" si="5"/>
        <v>52</v>
      </c>
      <c r="DB40" s="10">
        <f t="shared" si="5"/>
        <v>44</v>
      </c>
      <c r="DC40" s="10">
        <f t="shared" si="5"/>
        <v>4</v>
      </c>
      <c r="DD40" s="10">
        <f t="shared" si="5"/>
        <v>36</v>
      </c>
      <c r="DE40" s="10">
        <f t="shared" si="5"/>
        <v>60</v>
      </c>
      <c r="DF40" s="10">
        <f t="shared" si="5"/>
        <v>4</v>
      </c>
      <c r="DG40" s="10">
        <f t="shared" si="5"/>
        <v>36</v>
      </c>
      <c r="DH40" s="10">
        <f t="shared" si="5"/>
        <v>60</v>
      </c>
      <c r="DI40" s="10">
        <f t="shared" si="5"/>
        <v>4</v>
      </c>
      <c r="DJ40" s="10">
        <f t="shared" si="5"/>
        <v>36</v>
      </c>
      <c r="DK40" s="10">
        <f t="shared" si="5"/>
        <v>60</v>
      </c>
      <c r="DL40" s="10">
        <f t="shared" si="5"/>
        <v>4</v>
      </c>
      <c r="DM40" s="10">
        <f t="shared" si="5"/>
        <v>36</v>
      </c>
      <c r="DN40" s="10">
        <f t="shared" si="5"/>
        <v>60</v>
      </c>
      <c r="DO40" s="10">
        <f t="shared" si="5"/>
        <v>4</v>
      </c>
      <c r="DP40" s="10">
        <f t="shared" si="5"/>
        <v>28</v>
      </c>
      <c r="DQ40" s="10">
        <f t="shared" si="5"/>
        <v>20</v>
      </c>
      <c r="DR40" s="10">
        <f t="shared" si="5"/>
        <v>52</v>
      </c>
      <c r="DS40" s="10">
        <f t="shared" si="5"/>
        <v>72</v>
      </c>
      <c r="DT40" s="10">
        <f t="shared" si="5"/>
        <v>24</v>
      </c>
      <c r="DU40" s="10">
        <f t="shared" si="5"/>
        <v>4</v>
      </c>
      <c r="DV40" s="10">
        <f t="shared" si="5"/>
        <v>72</v>
      </c>
      <c r="DW40" s="10">
        <f t="shared" si="5"/>
        <v>24</v>
      </c>
      <c r="DX40" s="10">
        <f t="shared" si="5"/>
        <v>4</v>
      </c>
      <c r="DY40" s="10">
        <f t="shared" si="5"/>
        <v>72</v>
      </c>
      <c r="DZ40" s="10">
        <f t="shared" si="5"/>
        <v>24</v>
      </c>
      <c r="EA40" s="10">
        <f t="shared" si="5"/>
        <v>4</v>
      </c>
      <c r="EB40" s="10">
        <f t="shared" si="5"/>
        <v>72</v>
      </c>
      <c r="EC40" s="10">
        <f t="shared" si="5"/>
        <v>24</v>
      </c>
      <c r="ED40" s="10">
        <f t="shared" si="5"/>
        <v>4</v>
      </c>
      <c r="EE40" s="10">
        <f t="shared" si="5"/>
        <v>72</v>
      </c>
      <c r="EF40" s="10">
        <f t="shared" si="5"/>
        <v>24</v>
      </c>
      <c r="EG40" s="10">
        <f t="shared" si="5"/>
        <v>4</v>
      </c>
      <c r="EH40" s="10">
        <f t="shared" si="5"/>
        <v>52</v>
      </c>
      <c r="EI40" s="10">
        <f t="shared" si="5"/>
        <v>36</v>
      </c>
      <c r="EJ40" s="10">
        <f t="shared" si="5"/>
        <v>12</v>
      </c>
      <c r="EK40" s="10">
        <f t="shared" si="5"/>
        <v>52</v>
      </c>
      <c r="EL40" s="10">
        <f t="shared" si="5"/>
        <v>32</v>
      </c>
      <c r="EM40" s="10">
        <f t="shared" si="5"/>
        <v>16</v>
      </c>
      <c r="EN40" s="10">
        <f t="shared" si="5"/>
        <v>52</v>
      </c>
      <c r="EO40" s="10">
        <f t="shared" si="5"/>
        <v>32</v>
      </c>
      <c r="EP40" s="10">
        <f t="shared" ref="EP40:FK40" si="6">EP39/25%</f>
        <v>16</v>
      </c>
      <c r="EQ40" s="10">
        <f t="shared" si="6"/>
        <v>52</v>
      </c>
      <c r="ER40" s="10">
        <f t="shared" si="6"/>
        <v>40</v>
      </c>
      <c r="ES40" s="10">
        <f t="shared" si="6"/>
        <v>8</v>
      </c>
      <c r="ET40" s="10">
        <f t="shared" si="6"/>
        <v>52</v>
      </c>
      <c r="EU40" s="10">
        <f t="shared" si="6"/>
        <v>28</v>
      </c>
      <c r="EV40" s="10">
        <f t="shared" si="6"/>
        <v>20</v>
      </c>
      <c r="EW40" s="10">
        <f t="shared" si="6"/>
        <v>64</v>
      </c>
      <c r="EX40" s="10">
        <f t="shared" si="6"/>
        <v>32</v>
      </c>
      <c r="EY40" s="10">
        <f t="shared" si="6"/>
        <v>4</v>
      </c>
      <c r="EZ40" s="10">
        <f t="shared" si="6"/>
        <v>64</v>
      </c>
      <c r="FA40" s="10">
        <f t="shared" si="6"/>
        <v>32</v>
      </c>
      <c r="FB40" s="10">
        <f t="shared" si="6"/>
        <v>4</v>
      </c>
      <c r="FC40" s="10">
        <f t="shared" si="6"/>
        <v>64</v>
      </c>
      <c r="FD40" s="10">
        <f t="shared" si="6"/>
        <v>32</v>
      </c>
      <c r="FE40" s="10">
        <f t="shared" si="6"/>
        <v>4</v>
      </c>
      <c r="FF40" s="10">
        <f t="shared" si="6"/>
        <v>64</v>
      </c>
      <c r="FG40" s="10">
        <f t="shared" si="6"/>
        <v>32</v>
      </c>
      <c r="FH40" s="10">
        <f t="shared" si="6"/>
        <v>4</v>
      </c>
      <c r="FI40" s="10">
        <f t="shared" si="6"/>
        <v>64</v>
      </c>
      <c r="FJ40" s="10">
        <f t="shared" si="6"/>
        <v>32</v>
      </c>
      <c r="FK40" s="10">
        <f t="shared" si="6"/>
        <v>4</v>
      </c>
    </row>
    <row r="42" spans="1:167" x14ac:dyDescent="0.25">
      <c r="B42" s="74" t="s">
        <v>495</v>
      </c>
      <c r="C42" s="75"/>
      <c r="D42" s="75"/>
      <c r="E42" s="76"/>
      <c r="F42" s="36"/>
      <c r="G42" s="36"/>
      <c r="H42" s="36"/>
      <c r="I42" s="36"/>
    </row>
    <row r="43" spans="1:167" x14ac:dyDescent="0.25">
      <c r="B43" s="15" t="s">
        <v>285</v>
      </c>
      <c r="C43" s="15" t="s">
        <v>293</v>
      </c>
      <c r="D43" s="34">
        <f>E43/100*25</f>
        <v>13.200000000000001</v>
      </c>
      <c r="E43" s="30">
        <f>(C40+F40+I40+L40+O40)/5</f>
        <v>52.8</v>
      </c>
    </row>
    <row r="44" spans="1:167" x14ac:dyDescent="0.25">
      <c r="B44" s="4" t="s">
        <v>286</v>
      </c>
      <c r="C44" s="4" t="s">
        <v>293</v>
      </c>
      <c r="D44" s="27">
        <f>E44/100*25</f>
        <v>11.2</v>
      </c>
      <c r="E44" s="24">
        <f>(D40+G40+J40+M40+P40)/5</f>
        <v>44.8</v>
      </c>
    </row>
    <row r="45" spans="1:167" x14ac:dyDescent="0.25">
      <c r="B45" s="4" t="s">
        <v>287</v>
      </c>
      <c r="C45" s="4" t="s">
        <v>293</v>
      </c>
      <c r="D45" s="27">
        <f>E45/100*25</f>
        <v>0.6</v>
      </c>
      <c r="E45" s="24">
        <f>(E40+H40+K40+N40+Q40)/5</f>
        <v>2.4</v>
      </c>
    </row>
    <row r="46" spans="1:167" x14ac:dyDescent="0.25">
      <c r="B46" s="28"/>
      <c r="C46" s="28"/>
      <c r="D46" s="32">
        <f>SUM(D43:D45)</f>
        <v>25</v>
      </c>
      <c r="E46" s="32">
        <f>SUM(E43:E45)</f>
        <v>100</v>
      </c>
    </row>
    <row r="47" spans="1:167" ht="30" customHeight="1" x14ac:dyDescent="0.25">
      <c r="B47" s="4"/>
      <c r="C47" s="4"/>
      <c r="D47" s="122" t="s">
        <v>195</v>
      </c>
      <c r="E47" s="122"/>
      <c r="F47" s="78" t="s">
        <v>196</v>
      </c>
      <c r="G47" s="78"/>
      <c r="H47" s="110" t="s">
        <v>230</v>
      </c>
      <c r="I47" s="110"/>
    </row>
    <row r="48" spans="1:167" x14ac:dyDescent="0.25">
      <c r="B48" s="4" t="s">
        <v>285</v>
      </c>
      <c r="C48" s="4" t="s">
        <v>294</v>
      </c>
      <c r="D48" s="3">
        <f>E48/100*25</f>
        <v>8.6</v>
      </c>
      <c r="E48" s="24">
        <f>(R40+U40+X40+AA40+AD40)/5</f>
        <v>34.4</v>
      </c>
      <c r="F48" s="3">
        <f>G48/100*25</f>
        <v>9.4</v>
      </c>
      <c r="G48" s="24">
        <f>(AG40+AJ40+AM40+AP40+AS40)/5</f>
        <v>37.6</v>
      </c>
      <c r="H48" s="3">
        <f>I48/100*25</f>
        <v>7.0000000000000009</v>
      </c>
      <c r="I48" s="24">
        <f>(AV40+AY40+BB40+BE40+BH40)/5</f>
        <v>28</v>
      </c>
    </row>
    <row r="49" spans="2:13" x14ac:dyDescent="0.25">
      <c r="B49" s="4" t="s">
        <v>286</v>
      </c>
      <c r="C49" s="4" t="s">
        <v>294</v>
      </c>
      <c r="D49" s="27">
        <f>E49/100*25</f>
        <v>11.4</v>
      </c>
      <c r="E49" s="24">
        <f>(S40+V40+Y40+AB40+AE40)/5</f>
        <v>45.6</v>
      </c>
      <c r="F49" s="3">
        <f>G49/100*25</f>
        <v>10.6</v>
      </c>
      <c r="G49" s="24">
        <f>(AH40+AK40+AN40+AQ40+AT40)/5</f>
        <v>42.4</v>
      </c>
      <c r="H49" s="3">
        <f>I49/100*25</f>
        <v>12.6</v>
      </c>
      <c r="I49" s="24">
        <f>(AW40+AZ40+BC40+BF40+BI40)/5</f>
        <v>50.4</v>
      </c>
    </row>
    <row r="50" spans="2:13" x14ac:dyDescent="0.25">
      <c r="B50" s="4" t="s">
        <v>287</v>
      </c>
      <c r="C50" s="4" t="s">
        <v>294</v>
      </c>
      <c r="D50" s="27">
        <f>E50/100*25</f>
        <v>5</v>
      </c>
      <c r="E50" s="24">
        <f>(T40+W40+Z40+AC40+AF40)/5</f>
        <v>20</v>
      </c>
      <c r="F50" s="3">
        <f>G50/100*25</f>
        <v>5</v>
      </c>
      <c r="G50" s="24">
        <f>(AI40+AL40+AO40+AR40+AU40)/5</f>
        <v>20</v>
      </c>
      <c r="H50" s="3">
        <f>I50/100*25</f>
        <v>5.4</v>
      </c>
      <c r="I50" s="24">
        <f>(AX40+BA40+BD40+BG40+BJ40)/5</f>
        <v>21.6</v>
      </c>
    </row>
    <row r="51" spans="2:13" x14ac:dyDescent="0.25">
      <c r="B51" s="4"/>
      <c r="C51" s="4"/>
      <c r="D51" s="26">
        <f t="shared" ref="D51:I51" si="7">SUM(D48:D50)</f>
        <v>25</v>
      </c>
      <c r="E51" s="26">
        <f t="shared" si="7"/>
        <v>100</v>
      </c>
      <c r="F51" s="25">
        <f t="shared" si="7"/>
        <v>25</v>
      </c>
      <c r="G51" s="26">
        <f t="shared" si="7"/>
        <v>100</v>
      </c>
      <c r="H51" s="25">
        <f t="shared" si="7"/>
        <v>25</v>
      </c>
      <c r="I51" s="26">
        <f t="shared" si="7"/>
        <v>100</v>
      </c>
    </row>
    <row r="52" spans="2:13" x14ac:dyDescent="0.25">
      <c r="B52" s="4" t="s">
        <v>285</v>
      </c>
      <c r="C52" s="4" t="s">
        <v>295</v>
      </c>
      <c r="D52" s="3">
        <f>E52/100*25</f>
        <v>13.4</v>
      </c>
      <c r="E52" s="24">
        <f>(BK40+BN40+BQ40+BT40+BW40)/5</f>
        <v>53.6</v>
      </c>
      <c r="I52" s="35"/>
    </row>
    <row r="53" spans="2:13" x14ac:dyDescent="0.25">
      <c r="B53" s="4" t="s">
        <v>286</v>
      </c>
      <c r="C53" s="4" t="s">
        <v>295</v>
      </c>
      <c r="D53" s="3">
        <f>E53/100*25</f>
        <v>10.6</v>
      </c>
      <c r="E53" s="24">
        <f>(BL40+BO40+BR40+BU40+BX40)/5</f>
        <v>42.4</v>
      </c>
    </row>
    <row r="54" spans="2:13" x14ac:dyDescent="0.25">
      <c r="B54" s="4" t="s">
        <v>287</v>
      </c>
      <c r="C54" s="4" t="s">
        <v>295</v>
      </c>
      <c r="D54" s="3">
        <f>E54/100*25</f>
        <v>1</v>
      </c>
      <c r="E54" s="24">
        <f>(BM40+BP40+BS40+BV40+BY40)/5</f>
        <v>4</v>
      </c>
    </row>
    <row r="55" spans="2:13" x14ac:dyDescent="0.25">
      <c r="B55" s="28"/>
      <c r="C55" s="28"/>
      <c r="D55" s="31">
        <f>SUM(D52:D54)</f>
        <v>25</v>
      </c>
      <c r="E55" s="31">
        <f>SUM(E52:E54)</f>
        <v>100</v>
      </c>
      <c r="F55" s="33"/>
    </row>
    <row r="56" spans="2:13" x14ac:dyDescent="0.25">
      <c r="B56" s="4"/>
      <c r="C56" s="4"/>
      <c r="D56" s="77" t="s">
        <v>202</v>
      </c>
      <c r="E56" s="77"/>
      <c r="F56" s="110" t="s">
        <v>198</v>
      </c>
      <c r="G56" s="110"/>
      <c r="H56" s="110" t="s">
        <v>203</v>
      </c>
      <c r="I56" s="110"/>
      <c r="J56" s="110" t="s">
        <v>204</v>
      </c>
      <c r="K56" s="110"/>
      <c r="L56" s="110" t="s">
        <v>42</v>
      </c>
      <c r="M56" s="110"/>
    </row>
    <row r="57" spans="2:13" x14ac:dyDescent="0.25">
      <c r="B57" s="4" t="s">
        <v>285</v>
      </c>
      <c r="C57" s="4" t="s">
        <v>296</v>
      </c>
      <c r="D57" s="3">
        <f>E57/100*25</f>
        <v>12.8</v>
      </c>
      <c r="E57" s="24">
        <f>(BZ40+CC40+CF40+CI40+CL40)/5</f>
        <v>51.2</v>
      </c>
      <c r="F57" s="3">
        <f>G57/100*25</f>
        <v>13</v>
      </c>
      <c r="G57" s="24">
        <f>(CO40+CR40+CU40+CX40+DA40)/5</f>
        <v>52</v>
      </c>
      <c r="H57" s="3">
        <f>I57/100*25</f>
        <v>8.6</v>
      </c>
      <c r="I57" s="24">
        <f>(DD40+DG40+DJ40+DM40+DP40)/5</f>
        <v>34.4</v>
      </c>
      <c r="J57" s="3">
        <f>K57/100*25</f>
        <v>18</v>
      </c>
      <c r="K57" s="24">
        <f>(DS40+DV40+DY40+EB40+EE40)/5</f>
        <v>72</v>
      </c>
      <c r="L57" s="3">
        <f>M57/100*25</f>
        <v>13</v>
      </c>
      <c r="M57" s="24">
        <f>(EH40+EK40+EN40+EQ40+ET40)/5</f>
        <v>52</v>
      </c>
    </row>
    <row r="58" spans="2:13" x14ac:dyDescent="0.25">
      <c r="B58" s="4" t="s">
        <v>286</v>
      </c>
      <c r="C58" s="4" t="s">
        <v>296</v>
      </c>
      <c r="D58" s="3">
        <f>E58/100*25</f>
        <v>11.2</v>
      </c>
      <c r="E58" s="24">
        <f>(CA40+CD40+CG40+CJ40+CM40)/5</f>
        <v>44.8</v>
      </c>
      <c r="F58" s="3">
        <f>G58/100*25</f>
        <v>11</v>
      </c>
      <c r="G58" s="24">
        <f>(CP40+CS40+CV40+CY40+DB40)/5</f>
        <v>44</v>
      </c>
      <c r="H58" s="3">
        <f>I58/100*25</f>
        <v>13</v>
      </c>
      <c r="I58" s="24">
        <f>(DE40+DH40+DK40+DN40+DQ40)/5</f>
        <v>52</v>
      </c>
      <c r="J58" s="3">
        <f>K58/100*25</f>
        <v>6</v>
      </c>
      <c r="K58" s="24">
        <f>(DT40+DW40+DZ40+EC40+EF40)/5</f>
        <v>24</v>
      </c>
      <c r="L58" s="3">
        <f>M58/100*25</f>
        <v>8.4</v>
      </c>
      <c r="M58" s="24">
        <f>(EI40+EL40+EO40+ER40+EU40)/5</f>
        <v>33.6</v>
      </c>
    </row>
    <row r="59" spans="2:13" x14ac:dyDescent="0.25">
      <c r="B59" s="4" t="s">
        <v>287</v>
      </c>
      <c r="C59" s="4" t="s">
        <v>296</v>
      </c>
      <c r="D59" s="3">
        <f>E59/100*25</f>
        <v>1</v>
      </c>
      <c r="E59" s="24">
        <f>(CB40+CE40+CH40+CK40+CN40)/5</f>
        <v>4</v>
      </c>
      <c r="F59" s="3">
        <f>G59/100*25</f>
        <v>1</v>
      </c>
      <c r="G59" s="24">
        <f>(CQ40+CT40+CW40+CZ40+DC40)/5</f>
        <v>4</v>
      </c>
      <c r="H59" s="3">
        <f>I59/100*25</f>
        <v>3.4000000000000004</v>
      </c>
      <c r="I59" s="24">
        <f>(DF40+DI40+DL40+DO40+DR40)/5</f>
        <v>13.6</v>
      </c>
      <c r="J59" s="3">
        <f>K59/100*25</f>
        <v>1</v>
      </c>
      <c r="K59" s="24">
        <f>(DU40+DX40+EA40+ED40+EG40)/5</f>
        <v>4</v>
      </c>
      <c r="L59" s="3">
        <f>M59/100*25</f>
        <v>3.6000000000000005</v>
      </c>
      <c r="M59" s="24">
        <f>(EJ40+EM40+EP40+ES40+EV40)/5</f>
        <v>14.4</v>
      </c>
    </row>
    <row r="60" spans="2:13" x14ac:dyDescent="0.25">
      <c r="B60" s="4"/>
      <c r="C60" s="4"/>
      <c r="D60" s="25">
        <f t="shared" ref="D60:M60" si="8">SUM(D57:D59)</f>
        <v>25</v>
      </c>
      <c r="E60" s="25">
        <f t="shared" si="8"/>
        <v>100</v>
      </c>
      <c r="F60" s="25">
        <f t="shared" si="8"/>
        <v>25</v>
      </c>
      <c r="G60" s="26">
        <f t="shared" si="8"/>
        <v>100</v>
      </c>
      <c r="H60" s="25">
        <f t="shared" si="8"/>
        <v>25</v>
      </c>
      <c r="I60" s="26">
        <f t="shared" si="8"/>
        <v>100</v>
      </c>
      <c r="J60" s="25">
        <f t="shared" si="8"/>
        <v>25</v>
      </c>
      <c r="K60" s="26">
        <f t="shared" si="8"/>
        <v>100</v>
      </c>
      <c r="L60" s="25">
        <f t="shared" si="8"/>
        <v>25</v>
      </c>
      <c r="M60" s="26">
        <f t="shared" si="8"/>
        <v>100</v>
      </c>
    </row>
    <row r="61" spans="2:13" x14ac:dyDescent="0.25">
      <c r="B61" s="4" t="s">
        <v>285</v>
      </c>
      <c r="C61" s="4" t="s">
        <v>297</v>
      </c>
      <c r="D61" s="3">
        <f>E61/100*25</f>
        <v>16</v>
      </c>
      <c r="E61" s="24">
        <f>(EW40+EZ40+FC40+FF40+FI40)/5</f>
        <v>64</v>
      </c>
    </row>
    <row r="62" spans="2:13" x14ac:dyDescent="0.25">
      <c r="B62" s="4" t="s">
        <v>286</v>
      </c>
      <c r="C62" s="4" t="s">
        <v>297</v>
      </c>
      <c r="D62" s="3">
        <f>E62/100*25</f>
        <v>8</v>
      </c>
      <c r="E62" s="24">
        <f>(EX40+FA40+FD40+FG40+FJ40)/5</f>
        <v>32</v>
      </c>
    </row>
    <row r="63" spans="2:13" x14ac:dyDescent="0.25">
      <c r="B63" s="4" t="s">
        <v>287</v>
      </c>
      <c r="C63" s="4" t="s">
        <v>297</v>
      </c>
      <c r="D63" s="3">
        <f>E63/100*25</f>
        <v>1</v>
      </c>
      <c r="E63" s="24">
        <f>(EY40+FB40+FE40+FH40+FK40)/5</f>
        <v>4</v>
      </c>
    </row>
    <row r="64" spans="2:13" x14ac:dyDescent="0.25">
      <c r="B64" s="4"/>
      <c r="C64" s="4"/>
      <c r="D64" s="25">
        <f>SUM(D61:D63)</f>
        <v>25</v>
      </c>
      <c r="E64" s="25">
        <f>SUM(E61:E63)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Средняя группа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dcterms:created xsi:type="dcterms:W3CDTF">2022-12-22T06:57:03Z</dcterms:created>
  <dcterms:modified xsi:type="dcterms:W3CDTF">2024-05-17T06:16:25Z</dcterms:modified>
</cp:coreProperties>
</file>