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040" firstSheet="1" activeTab="1"/>
  </bookViews>
  <sheets>
    <sheet name="Группа раннего возраста" sheetId="1" r:id="rId1"/>
    <sheet name="Младшая группа" sheetId="2" r:id="rId2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2" l="1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BG40" i="2"/>
  <c r="BH40" i="2"/>
  <c r="BI40" i="2"/>
  <c r="BJ40" i="2"/>
  <c r="BK40" i="2"/>
  <c r="BL40" i="2"/>
  <c r="BM40" i="2"/>
  <c r="BN40" i="2"/>
  <c r="BO40" i="2"/>
  <c r="BP40" i="2"/>
  <c r="BQ40" i="2"/>
  <c r="BR40" i="2"/>
  <c r="BS40" i="2"/>
  <c r="BT40" i="2"/>
  <c r="BU40" i="2"/>
  <c r="BV40" i="2"/>
  <c r="BW40" i="2"/>
  <c r="BX40" i="2"/>
  <c r="BY40" i="2"/>
  <c r="BZ40" i="2"/>
  <c r="CA40" i="2"/>
  <c r="CB40" i="2"/>
  <c r="CC40" i="2"/>
  <c r="CD40" i="2"/>
  <c r="CE40" i="2"/>
  <c r="CF40" i="2"/>
  <c r="CG40" i="2"/>
  <c r="CH40" i="2"/>
  <c r="CI40" i="2"/>
  <c r="CJ40" i="2"/>
  <c r="CK40" i="2"/>
  <c r="CL40" i="2"/>
  <c r="CM40" i="2"/>
  <c r="CN40" i="2"/>
  <c r="CO40" i="2"/>
  <c r="CP40" i="2"/>
  <c r="CQ40" i="2"/>
  <c r="CR40" i="2"/>
  <c r="CS40" i="2"/>
  <c r="CT40" i="2"/>
  <c r="CU40" i="2"/>
  <c r="CV40" i="2"/>
  <c r="CW40" i="2"/>
  <c r="CX40" i="2"/>
  <c r="CY40" i="2"/>
  <c r="CZ40" i="2"/>
  <c r="DA40" i="2"/>
  <c r="DB40" i="2"/>
  <c r="DC40" i="2"/>
  <c r="DD40" i="2"/>
  <c r="DE40" i="2"/>
  <c r="DF40" i="2"/>
  <c r="DG40" i="2"/>
  <c r="DH40" i="2"/>
  <c r="DI40" i="2"/>
  <c r="DJ40" i="2"/>
  <c r="DK40" i="2"/>
  <c r="DL40" i="2"/>
  <c r="DM40" i="2"/>
  <c r="DN40" i="2"/>
  <c r="DO40" i="2"/>
  <c r="DP40" i="2"/>
  <c r="DQ40" i="2"/>
  <c r="DR40" i="2"/>
  <c r="D63" i="2" l="1"/>
  <c r="D62" i="2"/>
  <c r="D61" i="2"/>
  <c r="J59" i="2"/>
  <c r="J58" i="2"/>
  <c r="J57" i="2"/>
  <c r="H59" i="2"/>
  <c r="H58" i="2"/>
  <c r="H57" i="2"/>
  <c r="D59" i="2"/>
  <c r="D58" i="2"/>
  <c r="D57" i="2"/>
  <c r="D54" i="2"/>
  <c r="D53" i="2"/>
  <c r="D52" i="2"/>
  <c r="F50" i="2"/>
  <c r="F49" i="2"/>
  <c r="F48" i="2"/>
  <c r="DR39" i="2" l="1"/>
  <c r="DQ39" i="2"/>
  <c r="DP39" i="2"/>
  <c r="DO39" i="2"/>
  <c r="DN39" i="2"/>
  <c r="DM39" i="2"/>
  <c r="DL39" i="2"/>
  <c r="DK39" i="2"/>
  <c r="DJ39" i="2"/>
  <c r="DI39" i="2"/>
  <c r="DH39" i="2"/>
  <c r="DG39" i="2"/>
  <c r="DF39" i="2"/>
  <c r="DE39" i="2"/>
  <c r="DD39" i="2"/>
  <c r="DC39" i="2"/>
  <c r="DB39" i="2"/>
  <c r="DA39" i="2"/>
  <c r="CZ39" i="2"/>
  <c r="CY39" i="2"/>
  <c r="CX39" i="2"/>
  <c r="CW39" i="2"/>
  <c r="CV39" i="2"/>
  <c r="CU39" i="2"/>
  <c r="CT39" i="2"/>
  <c r="CS39" i="2"/>
  <c r="CR39" i="2"/>
  <c r="CQ39" i="2"/>
  <c r="CP39" i="2"/>
  <c r="CO39" i="2"/>
  <c r="CN39" i="2"/>
  <c r="CM39" i="2"/>
  <c r="CL39" i="2"/>
  <c r="CK39" i="2"/>
  <c r="CJ39" i="2"/>
  <c r="CI39" i="2"/>
  <c r="CH39" i="2"/>
  <c r="CG39" i="2"/>
  <c r="CF39" i="2"/>
  <c r="CE39" i="2"/>
  <c r="CD39" i="2"/>
  <c r="CC39" i="2"/>
  <c r="CB39" i="2"/>
  <c r="CA39" i="2"/>
  <c r="BZ39" i="2"/>
  <c r="BY39" i="2"/>
  <c r="BX39" i="2"/>
  <c r="BW39" i="2"/>
  <c r="BV39" i="2"/>
  <c r="BU39" i="2"/>
  <c r="BT39" i="2"/>
  <c r="BS39" i="2"/>
  <c r="BR39" i="2"/>
  <c r="BQ39" i="2"/>
  <c r="BP39" i="2"/>
  <c r="BO39" i="2"/>
  <c r="BN39" i="2"/>
  <c r="BM39" i="2"/>
  <c r="BL39" i="2"/>
  <c r="BK39" i="2"/>
  <c r="BJ39" i="2"/>
  <c r="BI39" i="2"/>
  <c r="BH39" i="2"/>
  <c r="BG39" i="2"/>
  <c r="BF39" i="2"/>
  <c r="BE39" i="2"/>
  <c r="BD39" i="2"/>
  <c r="BC39" i="2"/>
  <c r="BB39" i="2"/>
  <c r="BA39" i="2"/>
  <c r="AZ39" i="2"/>
  <c r="AY39" i="2"/>
  <c r="AX39" i="2"/>
  <c r="AW39" i="2"/>
  <c r="AV39" i="2"/>
  <c r="AU39" i="2"/>
  <c r="AT39" i="2"/>
  <c r="AS39" i="2"/>
  <c r="AR39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C40" i="2" s="1"/>
  <c r="DO40" i="1"/>
  <c r="DO41" i="1" s="1"/>
  <c r="DN40" i="1"/>
  <c r="DN41" i="1" s="1"/>
  <c r="DM40" i="1"/>
  <c r="DM41" i="1" s="1"/>
  <c r="DL40" i="1"/>
  <c r="DL41" i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D41" i="1" s="1"/>
  <c r="C40" i="1"/>
  <c r="C41" i="1" s="1"/>
  <c r="U41" i="1"/>
  <c r="E63" i="1" l="1"/>
  <c r="D63" i="1" s="1"/>
  <c r="E45" i="1"/>
  <c r="D45" i="1" s="1"/>
  <c r="E51" i="1"/>
  <c r="D51" i="1" s="1"/>
  <c r="G49" i="1"/>
  <c r="E54" i="1"/>
  <c r="D54" i="1" s="1"/>
  <c r="E60" i="1"/>
  <c r="D60" i="1" s="1"/>
  <c r="E44" i="1"/>
  <c r="E46" i="1"/>
  <c r="D46" i="1" s="1"/>
  <c r="G51" i="1"/>
  <c r="F51" i="1" s="1"/>
  <c r="E58" i="1"/>
  <c r="E59" i="1"/>
  <c r="D59" i="1" s="1"/>
  <c r="G58" i="1"/>
  <c r="F58" i="1" s="1"/>
  <c r="G58" i="2"/>
  <c r="F58" i="2" s="1"/>
  <c r="G57" i="2"/>
  <c r="G59" i="2"/>
  <c r="F59" i="2" s="1"/>
  <c r="D44" i="1"/>
  <c r="D47" i="1" s="1"/>
  <c r="F49" i="1"/>
  <c r="G59" i="1"/>
  <c r="F59" i="1" s="1"/>
  <c r="E49" i="1"/>
  <c r="G50" i="1"/>
  <c r="F50" i="1" s="1"/>
  <c r="D58" i="1"/>
  <c r="D61" i="1" s="1"/>
  <c r="E64" i="1"/>
  <c r="D64" i="1" s="1"/>
  <c r="E50" i="1"/>
  <c r="D50" i="1" s="1"/>
  <c r="E53" i="1"/>
  <c r="E55" i="1"/>
  <c r="D55" i="1" s="1"/>
  <c r="G60" i="1"/>
  <c r="F60" i="1" s="1"/>
  <c r="E62" i="1"/>
  <c r="F57" i="2"/>
  <c r="D51" i="2"/>
  <c r="K60" i="2"/>
  <c r="J60" i="2"/>
  <c r="H60" i="2"/>
  <c r="I60" i="2"/>
  <c r="E60" i="2"/>
  <c r="D60" i="2"/>
  <c r="M58" i="2"/>
  <c r="L58" i="2" s="1"/>
  <c r="M59" i="2"/>
  <c r="L59" i="2" s="1"/>
  <c r="M57" i="2"/>
  <c r="L57" i="2" s="1"/>
  <c r="E45" i="2"/>
  <c r="D45" i="2" s="1"/>
  <c r="E44" i="2"/>
  <c r="D44" i="2" s="1"/>
  <c r="E43" i="2"/>
  <c r="D43" i="2" s="1"/>
  <c r="E61" i="1" l="1"/>
  <c r="G60" i="2"/>
  <c r="F60" i="2"/>
  <c r="E47" i="1"/>
  <c r="D49" i="1"/>
  <c r="D52" i="1" s="1"/>
  <c r="E52" i="1"/>
  <c r="G61" i="1"/>
  <c r="F61" i="1"/>
  <c r="E56" i="1"/>
  <c r="D53" i="1"/>
  <c r="D56" i="1" s="1"/>
  <c r="F52" i="1"/>
  <c r="E65" i="1"/>
  <c r="D62" i="1"/>
  <c r="D65" i="1" s="1"/>
  <c r="G52" i="1"/>
  <c r="D64" i="2"/>
  <c r="E64" i="2"/>
  <c r="D55" i="2"/>
  <c r="E55" i="2"/>
  <c r="L60" i="2"/>
  <c r="M60" i="2"/>
  <c r="G51" i="2"/>
  <c r="F51" i="2"/>
  <c r="D46" i="2"/>
  <c r="E46" i="2"/>
</calcChain>
</file>

<file path=xl/sharedStrings.xml><?xml version="1.0" encoding="utf-8"?>
<sst xmlns="http://schemas.openxmlformats.org/spreadsheetml/2006/main" count="568" uniqueCount="445">
  <si>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</si>
  <si>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</si>
  <si>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</si>
  <si>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</si>
  <si>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</si>
  <si>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</si>
  <si>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</si>
  <si>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</si>
  <si>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</si>
  <si>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</si>
  <si>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</si>
  <si>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</si>
  <si>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</si>
  <si>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</si>
  <si>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</si>
  <si>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</si>
  <si>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</si>
  <si>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</si>
  <si>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</si>
  <si>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</si>
  <si>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</si>
  <si>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</si>
  <si>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</si>
  <si>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</si>
  <si>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</si>
  <si>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</si>
  <si>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</si>
  <si>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</si>
  <si>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</si>
  <si>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</si>
  <si>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</si>
  <si>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</si>
  <si>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</si>
  <si>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</si>
  <si>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</si>
  <si>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</si>
  <si>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</si>
  <si>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</si>
  <si>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</si>
  <si>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</si>
  <si>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</si>
  <si>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</si>
  <si>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</si>
  <si>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</si>
  <si>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</si>
  <si>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</si>
  <si>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</si>
  <si>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</si>
  <si>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</si>
  <si>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</si>
  <si>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</si>
  <si>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</si>
  <si>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</si>
  <si>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</si>
  <si>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</si>
  <si>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</si>
  <si>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</si>
  <si>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</si>
  <si>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</si>
  <si>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</si>
  <si>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</si>
  <si>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</si>
  <si>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</si>
  <si>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</si>
  <si>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</si>
  <si>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</si>
  <si>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</si>
  <si>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</si>
  <si>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</si>
  <si>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</si>
  <si>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</si>
  <si>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</si>
  <si>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</si>
  <si>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</si>
  <si>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</si>
  <si>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</si>
  <si>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</si>
  <si>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</si>
  <si>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</si>
  <si>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</si>
  <si>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</si>
  <si>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</si>
  <si>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</si>
  <si>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</si>
  <si>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</si>
  <si>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</si>
  <si>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</si>
  <si>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</si>
  <si>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</si>
  <si>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</si>
  <si>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</si>
  <si>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</si>
  <si>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</si>
  <si>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</si>
  <si>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</si>
  <si>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</si>
  <si>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</si>
  <si>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</si>
  <si>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</si>
  <si>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</si>
  <si>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</si>
  <si>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</si>
  <si>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</si>
  <si>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</si>
  <si>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</si>
  <si>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</si>
  <si>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</si>
  <si>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</si>
  <si>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</si>
  <si>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</si>
  <si>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</si>
  <si>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</si>
  <si>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</si>
  <si>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</si>
  <si>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</si>
  <si>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</si>
  <si>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</si>
  <si>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</si>
  <si>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</si>
  <si>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</si>
  <si>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</si>
  <si>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</si>
  <si>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</si>
  <si>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</si>
  <si>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</si>
  <si>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</si>
  <si>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</si>
  <si>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</si>
  <si>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</si>
  <si>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</si>
  <si>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</si>
  <si>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</si>
  <si>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</si>
  <si>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</si>
  <si>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</si>
  <si>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</si>
  <si>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</si>
  <si>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</si>
  <si>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</si>
  <si>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</si>
  <si>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</si>
  <si>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</si>
  <si>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</si>
  <si>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</si>
  <si>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</si>
  <si>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</si>
  <si>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</si>
  <si>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</si>
  <si>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</si>
  <si>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</si>
  <si>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</si>
  <si>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</si>
  <si>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</si>
  <si>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</si>
  <si>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</si>
  <si>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</si>
  <si>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</si>
  <si>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</si>
  <si>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</si>
  <si>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не отвечает на вопросы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</si>
  <si>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</si>
  <si>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</si>
  <si>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</si>
  <si>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</si>
  <si>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</si>
  <si>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</si>
  <si>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</si>
  <si>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</si>
  <si>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</si>
  <si>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</si>
  <si>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</si>
  <si>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</si>
  <si>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</si>
  <si>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</si>
  <si>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</si>
  <si>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</si>
  <si>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</si>
  <si>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</si>
  <si>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</si>
  <si>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</si>
  <si>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</si>
  <si>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</si>
  <si>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</si>
  <si>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</si>
  <si>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</si>
  <si>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</si>
  <si>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</si>
  <si>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</si>
  <si>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</si>
  <si>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</si>
  <si>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</si>
  <si>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</si>
  <si>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</si>
  <si>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</si>
  <si>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</si>
  <si>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</si>
  <si>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</si>
  <si>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</si>
  <si>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</si>
  <si>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</si>
  <si>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</si>
  <si>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</si>
  <si>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</si>
  <si>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</si>
  <si>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</si>
  <si>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</si>
  <si>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</si>
  <si>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</si>
  <si>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</si>
  <si>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</si>
  <si>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</si>
  <si>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</si>
  <si>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</si>
  <si>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</si>
  <si>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</si>
  <si>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</si>
  <si>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</si>
  <si>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</si>
  <si>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</si>
  <si>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</si>
  <si>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</si>
  <si>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</si>
  <si>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</si>
  <si>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</si>
  <si>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</si>
  <si>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</si>
  <si>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</si>
  <si>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</si>
  <si>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</si>
  <si>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</si>
  <si>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</si>
  <si>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различает, называет</t>
  </si>
  <si>
    <t>называет частично</t>
  </si>
  <si>
    <t>проявляет заботу</t>
  </si>
  <si>
    <t>не проявляет заботу</t>
  </si>
  <si>
    <t>знает и называет</t>
  </si>
  <si>
    <t>проявляет</t>
  </si>
  <si>
    <t>не проявляет</t>
  </si>
  <si>
    <t>старается</t>
  </si>
  <si>
    <t>отвечает на простые вопросы</t>
  </si>
  <si>
    <t>не раскладывает</t>
  </si>
  <si>
    <t>старается выполнять</t>
  </si>
  <si>
    <t>знает действия с предметами, распознает их</t>
  </si>
  <si>
    <t>Высокий</t>
  </si>
  <si>
    <t>Средний</t>
  </si>
  <si>
    <t>Низкий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</si>
  <si>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</si>
  <si>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</si>
  <si>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</si>
  <si>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</si>
  <si>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</si>
  <si>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</si>
  <si>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</si>
  <si>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</si>
  <si>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</si>
  <si>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</si>
  <si>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</si>
  <si>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</si>
  <si>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</si>
  <si>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</si>
  <si>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</si>
  <si>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</si>
  <si>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</si>
  <si>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</si>
  <si>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</si>
  <si>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</si>
  <si>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</si>
  <si>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</si>
  <si>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</si>
  <si>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</si>
  <si>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</si>
  <si>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</si>
  <si>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</si>
  <si>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</si>
  <si>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</si>
  <si>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</si>
  <si>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</si>
  <si>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</si>
  <si>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</si>
  <si>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</si>
  <si>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</si>
  <si>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</si>
  <si>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</si>
  <si>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</si>
  <si>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</si>
  <si>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</si>
  <si>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</si>
  <si>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</si>
  <si>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</si>
  <si>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</si>
  <si>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</si>
  <si>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</si>
  <si>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</si>
  <si>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</si>
  <si>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</si>
  <si>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</si>
  <si>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</si>
  <si>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</si>
  <si>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</si>
  <si>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</si>
  <si>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</si>
  <si>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</si>
  <si>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</si>
  <si>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</si>
  <si>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</si>
  <si>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</si>
  <si>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</si>
  <si>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</si>
  <si>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</si>
  <si>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</si>
  <si>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</si>
  <si>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</si>
  <si>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</si>
  <si>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</si>
  <si>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</si>
  <si>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</si>
  <si>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</si>
  <si>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</si>
  <si>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</si>
  <si>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</si>
  <si>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</si>
  <si>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</si>
  <si>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</si>
  <si>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</si>
  <si>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</si>
  <si>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</si>
  <si>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</si>
  <si>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</si>
  <si>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</si>
  <si>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</si>
  <si>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</si>
  <si>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</si>
  <si>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</si>
  <si>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</si>
  <si>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</si>
  <si>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</si>
  <si>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</si>
  <si>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</si>
  <si>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</si>
  <si>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</si>
  <si>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</si>
  <si>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</si>
  <si>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</si>
  <si>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</si>
  <si>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</si>
  <si>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</si>
  <si>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</si>
  <si>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</si>
  <si>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</si>
  <si>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</si>
  <si>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</si>
  <si>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</si>
  <si>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</si>
  <si>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</si>
  <si>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</si>
  <si>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</si>
  <si>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</si>
  <si>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</si>
  <si>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</si>
  <si>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</si>
  <si>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</si>
  <si>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</si>
  <si>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</si>
  <si>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</si>
  <si>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</si>
  <si>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</si>
  <si>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</si>
  <si>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</si>
  <si>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</si>
  <si>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</si>
  <si>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</si>
  <si>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</si>
  <si>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</si>
  <si>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</si>
  <si>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</si>
  <si>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</si>
  <si>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</si>
  <si>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</si>
  <si>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</si>
  <si>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</si>
  <si>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</si>
  <si>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</si>
  <si>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</si>
  <si>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</si>
  <si>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</si>
  <si>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</si>
  <si>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</si>
  <si>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</si>
  <si>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</si>
  <si>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</si>
  <si>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</si>
  <si>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</si>
  <si>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</si>
  <si>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</si>
  <si>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</si>
  <si>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</si>
  <si>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</si>
  <si>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</si>
  <si>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</si>
  <si>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</si>
  <si>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</si>
  <si>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</si>
  <si>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</si>
  <si>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</si>
  <si>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</si>
  <si>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</si>
  <si>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</si>
  <si>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</si>
  <si>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</si>
  <si>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</si>
  <si>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</si>
  <si>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</si>
  <si>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</si>
  <si>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</si>
  <si>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</si>
  <si>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</si>
  <si>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</si>
  <si>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</si>
  <si>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Приложение 1</t>
  </si>
  <si>
    <t>Абдыбек Асанали</t>
  </si>
  <si>
    <t>Боровский Дмитрий</t>
  </si>
  <si>
    <t>Джилкишев Рамазан</t>
  </si>
  <si>
    <t>Дюзбаев Тимур</t>
  </si>
  <si>
    <t>Жарлыгасынов Амирхан</t>
  </si>
  <si>
    <t>Казаев Арсен</t>
  </si>
  <si>
    <t>Каскенова Лия</t>
  </si>
  <si>
    <t>Колесникова Таисия</t>
  </si>
  <si>
    <t>Құмарбек Ернияз</t>
  </si>
  <si>
    <t>Ненахов Алексей</t>
  </si>
  <si>
    <t>Чичкова Василиса</t>
  </si>
  <si>
    <t>Щербинин Роман</t>
  </si>
  <si>
    <t>Рестовлетова Асия</t>
  </si>
  <si>
    <t>Серебаев Арлан</t>
  </si>
  <si>
    <t xml:space="preserve">Васильева Ясмин </t>
  </si>
  <si>
    <t xml:space="preserve">Терентьева Екатерина </t>
  </si>
  <si>
    <t>Бобрышев Владислав</t>
  </si>
  <si>
    <t>Кумарканов Диас</t>
  </si>
  <si>
    <t>Андреева Эмилия</t>
  </si>
  <si>
    <t>Жунусқулова Айлин</t>
  </si>
  <si>
    <t xml:space="preserve">Головлева Дарья </t>
  </si>
  <si>
    <t>Кунанбаева Алина</t>
  </si>
  <si>
    <t>Пазылов Алим</t>
  </si>
  <si>
    <r>
      <t xml:space="preserve">                                  Учебный год: </t>
    </r>
    <r>
      <rPr>
        <u/>
        <sz val="12"/>
        <color theme="1"/>
        <rFont val="Times New Roman"/>
        <family val="1"/>
        <charset val="204"/>
      </rPr>
      <t>2023-2024</t>
    </r>
    <r>
      <rPr>
        <b/>
        <u/>
        <sz val="12"/>
        <color theme="1"/>
        <rFont val="Times New Roman"/>
        <family val="1"/>
        <charset val="204"/>
      </rPr>
      <t xml:space="preserve">     </t>
    </r>
    <r>
      <rPr>
        <b/>
        <sz val="12"/>
        <color theme="1"/>
        <rFont val="Times New Roman"/>
        <family val="1"/>
        <charset val="204"/>
      </rPr>
      <t xml:space="preserve">                         Группа: </t>
    </r>
    <r>
      <rPr>
        <u/>
        <sz val="12"/>
        <color theme="1"/>
        <rFont val="Times New Roman"/>
        <family val="1"/>
        <charset val="204"/>
      </rPr>
      <t xml:space="preserve">"Сәулетай"  </t>
    </r>
    <r>
      <rPr>
        <b/>
        <sz val="12"/>
        <color theme="1"/>
        <rFont val="Times New Roman"/>
        <family val="1"/>
        <charset val="204"/>
      </rPr>
      <t xml:space="preserve">     Период: </t>
    </r>
    <r>
      <rPr>
        <u/>
        <sz val="12"/>
        <color theme="1"/>
        <rFont val="Times New Roman"/>
        <family val="1"/>
        <charset val="204"/>
      </rPr>
      <t xml:space="preserve">Промежуточный </t>
    </r>
    <r>
      <rPr>
        <b/>
        <sz val="12"/>
        <color theme="1"/>
        <rFont val="Times New Roman"/>
        <family val="1"/>
        <charset val="204"/>
      </rPr>
      <t xml:space="preserve">       Сроки проведения: </t>
    </r>
    <r>
      <rPr>
        <u/>
        <sz val="12"/>
        <color theme="1"/>
        <rFont val="Times New Roman"/>
        <family val="1"/>
        <charset val="204"/>
      </rPr>
      <t>Январь</t>
    </r>
  </si>
  <si>
    <t>Батырханов Шакарим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</si>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</sst>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0" fillId="0" borderId="3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1" fontId="13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1" fontId="13" fillId="3" borderId="2" xfId="0" applyNumberFormat="1" applyFont="1" applyFill="1" applyBorder="1" applyAlignment="1">
      <alignment horizontal="center"/>
    </xf>
    <xf numFmtId="0" fontId="0" fillId="0" borderId="13" xfId="0" applyBorder="1"/>
    <xf numFmtId="0" fontId="7" fillId="0" borderId="0" xfId="0" applyFont="1" applyAlignment="1">
      <alignment horizontal="center" vertical="center"/>
    </xf>
    <xf numFmtId="0" fontId="13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0" fontId="8" fillId="0" borderId="1" xfId="0" applyFont="1" applyBorder="1"/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258</v>
      </c>
      <c r="B1" s="13" t="s">
        <v>58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91" t="s">
        <v>259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48" t="s">
        <v>418</v>
      </c>
      <c r="DN2" s="48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98" t="s">
        <v>0</v>
      </c>
      <c r="B4" s="98" t="s">
        <v>59</v>
      </c>
      <c r="C4" s="78" t="s">
        <v>160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80"/>
      <c r="X4" s="73" t="s">
        <v>162</v>
      </c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5"/>
      <c r="BH4" s="61" t="s">
        <v>338</v>
      </c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73" t="s">
        <v>165</v>
      </c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5"/>
      <c r="DA4" s="49" t="s">
        <v>167</v>
      </c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1"/>
    </row>
    <row r="5" spans="1:119" ht="15.6" customHeight="1" x14ac:dyDescent="0.25">
      <c r="A5" s="98"/>
      <c r="B5" s="98"/>
      <c r="C5" s="81" t="s">
        <v>161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3"/>
      <c r="X5" s="88" t="s">
        <v>163</v>
      </c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90"/>
      <c r="AS5" s="85" t="s">
        <v>164</v>
      </c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7"/>
      <c r="BH5" s="62" t="s">
        <v>30</v>
      </c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71" t="s">
        <v>166</v>
      </c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6" t="s">
        <v>41</v>
      </c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58" t="s">
        <v>168</v>
      </c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60"/>
    </row>
    <row r="6" spans="1:119" ht="15" customHeight="1" x14ac:dyDescent="0.25">
      <c r="A6" s="98"/>
      <c r="B6" s="98"/>
      <c r="C6" s="73" t="s">
        <v>261</v>
      </c>
      <c r="D6" s="74"/>
      <c r="E6" s="74"/>
      <c r="F6" s="74"/>
      <c r="G6" s="74"/>
      <c r="H6" s="74"/>
      <c r="I6" s="74"/>
      <c r="J6" s="74"/>
      <c r="K6" s="74"/>
      <c r="L6" s="61" t="s">
        <v>278</v>
      </c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3" t="s">
        <v>261</v>
      </c>
      <c r="Y6" s="63"/>
      <c r="Z6" s="63"/>
      <c r="AA6" s="63"/>
      <c r="AB6" s="63"/>
      <c r="AC6" s="63"/>
      <c r="AD6" s="63"/>
      <c r="AE6" s="63"/>
      <c r="AF6" s="63"/>
      <c r="AG6" s="61" t="s">
        <v>278</v>
      </c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3" t="s">
        <v>261</v>
      </c>
      <c r="AT6" s="63"/>
      <c r="AU6" s="63"/>
      <c r="AV6" s="63"/>
      <c r="AW6" s="63"/>
      <c r="AX6" s="63"/>
      <c r="AY6" s="61" t="s">
        <v>278</v>
      </c>
      <c r="AZ6" s="61"/>
      <c r="BA6" s="61"/>
      <c r="BB6" s="61"/>
      <c r="BC6" s="61"/>
      <c r="BD6" s="61"/>
      <c r="BE6" s="61"/>
      <c r="BF6" s="61"/>
      <c r="BG6" s="61"/>
      <c r="BH6" s="63" t="s">
        <v>261</v>
      </c>
      <c r="BI6" s="63"/>
      <c r="BJ6" s="63"/>
      <c r="BK6" s="63"/>
      <c r="BL6" s="63"/>
      <c r="BM6" s="63"/>
      <c r="BN6" s="61" t="s">
        <v>278</v>
      </c>
      <c r="BO6" s="61"/>
      <c r="BP6" s="61"/>
      <c r="BQ6" s="61"/>
      <c r="BR6" s="61"/>
      <c r="BS6" s="61"/>
      <c r="BT6" s="61"/>
      <c r="BU6" s="61"/>
      <c r="BV6" s="61"/>
      <c r="BW6" s="63" t="s">
        <v>261</v>
      </c>
      <c r="BX6" s="63"/>
      <c r="BY6" s="63"/>
      <c r="BZ6" s="63"/>
      <c r="CA6" s="63"/>
      <c r="CB6" s="63"/>
      <c r="CC6" s="61" t="s">
        <v>278</v>
      </c>
      <c r="CD6" s="61"/>
      <c r="CE6" s="61"/>
      <c r="CF6" s="61"/>
      <c r="CG6" s="61"/>
      <c r="CH6" s="61"/>
      <c r="CI6" s="52" t="s">
        <v>261</v>
      </c>
      <c r="CJ6" s="53"/>
      <c r="CK6" s="53"/>
      <c r="CL6" s="53"/>
      <c r="CM6" s="53"/>
      <c r="CN6" s="53"/>
      <c r="CO6" s="53"/>
      <c r="CP6" s="53"/>
      <c r="CQ6" s="53"/>
      <c r="CR6" s="74" t="s">
        <v>278</v>
      </c>
      <c r="CS6" s="74"/>
      <c r="CT6" s="74"/>
      <c r="CU6" s="74"/>
      <c r="CV6" s="74"/>
      <c r="CW6" s="74"/>
      <c r="CX6" s="74"/>
      <c r="CY6" s="74"/>
      <c r="CZ6" s="75"/>
      <c r="DA6" s="52" t="s">
        <v>261</v>
      </c>
      <c r="DB6" s="53"/>
      <c r="DC6" s="53"/>
      <c r="DD6" s="53"/>
      <c r="DE6" s="53"/>
      <c r="DF6" s="54"/>
      <c r="DG6" s="55" t="s">
        <v>278</v>
      </c>
      <c r="DH6" s="56"/>
      <c r="DI6" s="56"/>
      <c r="DJ6" s="56"/>
      <c r="DK6" s="56"/>
      <c r="DL6" s="56"/>
      <c r="DM6" s="56"/>
      <c r="DN6" s="56"/>
      <c r="DO6" s="57"/>
    </row>
    <row r="7" spans="1:119" ht="10.15" hidden="1" customHeight="1" x14ac:dyDescent="0.25">
      <c r="A7" s="98"/>
      <c r="B7" s="98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4"/>
      <c r="BI7" s="14"/>
      <c r="BJ7" s="14"/>
      <c r="BK7" s="14"/>
      <c r="BL7" s="14"/>
      <c r="BM7" s="14"/>
      <c r="BN7" s="14"/>
      <c r="BO7" s="14"/>
      <c r="BP7" s="1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98"/>
      <c r="B8" s="98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98"/>
      <c r="B9" s="98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98"/>
      <c r="B10" s="98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98"/>
      <c r="B11" s="9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98"/>
      <c r="B12" s="98"/>
      <c r="C12" s="83" t="s">
        <v>11</v>
      </c>
      <c r="D12" s="47" t="s">
        <v>2</v>
      </c>
      <c r="E12" s="47" t="s">
        <v>3</v>
      </c>
      <c r="F12" s="47" t="s">
        <v>15</v>
      </c>
      <c r="G12" s="47" t="s">
        <v>4</v>
      </c>
      <c r="H12" s="47" t="s">
        <v>5</v>
      </c>
      <c r="I12" s="47" t="s">
        <v>12</v>
      </c>
      <c r="J12" s="47" t="s">
        <v>6</v>
      </c>
      <c r="K12" s="47" t="s">
        <v>7</v>
      </c>
      <c r="L12" s="47" t="s">
        <v>16</v>
      </c>
      <c r="M12" s="47" t="s">
        <v>6</v>
      </c>
      <c r="N12" s="47" t="s">
        <v>7</v>
      </c>
      <c r="O12" s="47" t="s">
        <v>13</v>
      </c>
      <c r="P12" s="47" t="s">
        <v>8</v>
      </c>
      <c r="Q12" s="47" t="s">
        <v>1</v>
      </c>
      <c r="R12" s="47" t="s">
        <v>14</v>
      </c>
      <c r="S12" s="47" t="s">
        <v>3</v>
      </c>
      <c r="T12" s="47" t="s">
        <v>9</v>
      </c>
      <c r="U12" s="47" t="s">
        <v>17</v>
      </c>
      <c r="V12" s="47" t="s">
        <v>3</v>
      </c>
      <c r="W12" s="47" t="s">
        <v>9</v>
      </c>
      <c r="X12" s="47" t="s">
        <v>18</v>
      </c>
      <c r="Y12" s="47"/>
      <c r="Z12" s="47"/>
      <c r="AA12" s="81" t="s">
        <v>19</v>
      </c>
      <c r="AB12" s="82"/>
      <c r="AC12" s="83"/>
      <c r="AD12" s="81" t="s">
        <v>20</v>
      </c>
      <c r="AE12" s="82"/>
      <c r="AF12" s="83"/>
      <c r="AG12" s="47" t="s">
        <v>21</v>
      </c>
      <c r="AH12" s="47"/>
      <c r="AI12" s="47"/>
      <c r="AJ12" s="47" t="s">
        <v>22</v>
      </c>
      <c r="AK12" s="47"/>
      <c r="AL12" s="47"/>
      <c r="AM12" s="47" t="s">
        <v>23</v>
      </c>
      <c r="AN12" s="47"/>
      <c r="AO12" s="47"/>
      <c r="AP12" s="43" t="s">
        <v>24</v>
      </c>
      <c r="AQ12" s="43"/>
      <c r="AR12" s="43"/>
      <c r="AS12" s="47" t="s">
        <v>25</v>
      </c>
      <c r="AT12" s="47"/>
      <c r="AU12" s="47"/>
      <c r="AV12" s="47" t="s">
        <v>26</v>
      </c>
      <c r="AW12" s="47"/>
      <c r="AX12" s="47"/>
      <c r="AY12" s="43" t="s">
        <v>27</v>
      </c>
      <c r="AZ12" s="43"/>
      <c r="BA12" s="43"/>
      <c r="BB12" s="47" t="s">
        <v>28</v>
      </c>
      <c r="BC12" s="47"/>
      <c r="BD12" s="47"/>
      <c r="BE12" s="47" t="s">
        <v>29</v>
      </c>
      <c r="BF12" s="47"/>
      <c r="BG12" s="47"/>
      <c r="BH12" s="44" t="s">
        <v>61</v>
      </c>
      <c r="BI12" s="45"/>
      <c r="BJ12" s="46"/>
      <c r="BK12" s="44" t="s">
        <v>62</v>
      </c>
      <c r="BL12" s="45"/>
      <c r="BM12" s="46"/>
      <c r="BN12" s="44" t="s">
        <v>63</v>
      </c>
      <c r="BO12" s="45"/>
      <c r="BP12" s="46"/>
      <c r="BQ12" s="43" t="s">
        <v>64</v>
      </c>
      <c r="BR12" s="43"/>
      <c r="BS12" s="43"/>
      <c r="BT12" s="43" t="s">
        <v>65</v>
      </c>
      <c r="BU12" s="43"/>
      <c r="BV12" s="43"/>
      <c r="BW12" s="43" t="s">
        <v>31</v>
      </c>
      <c r="BX12" s="43"/>
      <c r="BY12" s="43"/>
      <c r="BZ12" s="43" t="s">
        <v>32</v>
      </c>
      <c r="CA12" s="43"/>
      <c r="CB12" s="43"/>
      <c r="CC12" s="43" t="s">
        <v>33</v>
      </c>
      <c r="CD12" s="43"/>
      <c r="CE12" s="43"/>
      <c r="CF12" s="43" t="s">
        <v>34</v>
      </c>
      <c r="CG12" s="43"/>
      <c r="CH12" s="43"/>
      <c r="CI12" s="43" t="s">
        <v>35</v>
      </c>
      <c r="CJ12" s="43"/>
      <c r="CK12" s="43"/>
      <c r="CL12" s="43" t="s">
        <v>36</v>
      </c>
      <c r="CM12" s="43"/>
      <c r="CN12" s="43"/>
      <c r="CO12" s="43" t="s">
        <v>37</v>
      </c>
      <c r="CP12" s="43"/>
      <c r="CQ12" s="43"/>
      <c r="CR12" s="43" t="s">
        <v>38</v>
      </c>
      <c r="CS12" s="43"/>
      <c r="CT12" s="43"/>
      <c r="CU12" s="43" t="s">
        <v>39</v>
      </c>
      <c r="CV12" s="43"/>
      <c r="CW12" s="43"/>
      <c r="CX12" s="43" t="s">
        <v>40</v>
      </c>
      <c r="CY12" s="43"/>
      <c r="CZ12" s="43"/>
      <c r="DA12" s="43" t="s">
        <v>66</v>
      </c>
      <c r="DB12" s="43"/>
      <c r="DC12" s="43"/>
      <c r="DD12" s="43" t="s">
        <v>67</v>
      </c>
      <c r="DE12" s="43"/>
      <c r="DF12" s="43"/>
      <c r="DG12" s="43" t="s">
        <v>68</v>
      </c>
      <c r="DH12" s="43"/>
      <c r="DI12" s="43"/>
      <c r="DJ12" s="43" t="s">
        <v>69</v>
      </c>
      <c r="DK12" s="43"/>
      <c r="DL12" s="43"/>
      <c r="DM12" s="43" t="s">
        <v>70</v>
      </c>
      <c r="DN12" s="43"/>
      <c r="DO12" s="43"/>
    </row>
    <row r="13" spans="1:119" ht="56.25" customHeight="1" x14ac:dyDescent="0.25">
      <c r="A13" s="98"/>
      <c r="B13" s="99"/>
      <c r="C13" s="92" t="s">
        <v>260</v>
      </c>
      <c r="D13" s="92"/>
      <c r="E13" s="92"/>
      <c r="F13" s="92" t="s">
        <v>415</v>
      </c>
      <c r="G13" s="92"/>
      <c r="H13" s="92"/>
      <c r="I13" s="92" t="s">
        <v>76</v>
      </c>
      <c r="J13" s="92"/>
      <c r="K13" s="92"/>
      <c r="L13" s="84" t="s">
        <v>264</v>
      </c>
      <c r="M13" s="84"/>
      <c r="N13" s="84"/>
      <c r="O13" s="84" t="s">
        <v>265</v>
      </c>
      <c r="P13" s="84"/>
      <c r="Q13" s="84"/>
      <c r="R13" s="84" t="s">
        <v>268</v>
      </c>
      <c r="S13" s="84"/>
      <c r="T13" s="84"/>
      <c r="U13" s="84" t="s">
        <v>270</v>
      </c>
      <c r="V13" s="84"/>
      <c r="W13" s="84"/>
      <c r="X13" s="84" t="s">
        <v>271</v>
      </c>
      <c r="Y13" s="84"/>
      <c r="Z13" s="84"/>
      <c r="AA13" s="93" t="s">
        <v>273</v>
      </c>
      <c r="AB13" s="93"/>
      <c r="AC13" s="93"/>
      <c r="AD13" s="84" t="s">
        <v>274</v>
      </c>
      <c r="AE13" s="84"/>
      <c r="AF13" s="84"/>
      <c r="AG13" s="93" t="s">
        <v>279</v>
      </c>
      <c r="AH13" s="93"/>
      <c r="AI13" s="93"/>
      <c r="AJ13" s="84" t="s">
        <v>281</v>
      </c>
      <c r="AK13" s="84"/>
      <c r="AL13" s="84"/>
      <c r="AM13" s="84" t="s">
        <v>285</v>
      </c>
      <c r="AN13" s="84"/>
      <c r="AO13" s="84"/>
      <c r="AP13" s="84" t="s">
        <v>288</v>
      </c>
      <c r="AQ13" s="84"/>
      <c r="AR13" s="84"/>
      <c r="AS13" s="84" t="s">
        <v>291</v>
      </c>
      <c r="AT13" s="84"/>
      <c r="AU13" s="84"/>
      <c r="AV13" s="84" t="s">
        <v>292</v>
      </c>
      <c r="AW13" s="84"/>
      <c r="AX13" s="84"/>
      <c r="AY13" s="84" t="s">
        <v>294</v>
      </c>
      <c r="AZ13" s="84"/>
      <c r="BA13" s="84"/>
      <c r="BB13" s="84" t="s">
        <v>100</v>
      </c>
      <c r="BC13" s="84"/>
      <c r="BD13" s="84"/>
      <c r="BE13" s="84" t="s">
        <v>297</v>
      </c>
      <c r="BF13" s="84"/>
      <c r="BG13" s="84"/>
      <c r="BH13" s="84" t="s">
        <v>102</v>
      </c>
      <c r="BI13" s="84"/>
      <c r="BJ13" s="84"/>
      <c r="BK13" s="93" t="s">
        <v>299</v>
      </c>
      <c r="BL13" s="93"/>
      <c r="BM13" s="93"/>
      <c r="BN13" s="84" t="s">
        <v>302</v>
      </c>
      <c r="BO13" s="84"/>
      <c r="BP13" s="84"/>
      <c r="BQ13" s="92" t="s">
        <v>105</v>
      </c>
      <c r="BR13" s="92"/>
      <c r="BS13" s="92"/>
      <c r="BT13" s="84" t="s">
        <v>110</v>
      </c>
      <c r="BU13" s="84"/>
      <c r="BV13" s="84"/>
      <c r="BW13" s="84" t="s">
        <v>305</v>
      </c>
      <c r="BX13" s="84"/>
      <c r="BY13" s="84"/>
      <c r="BZ13" s="84" t="s">
        <v>307</v>
      </c>
      <c r="CA13" s="84"/>
      <c r="CB13" s="84"/>
      <c r="CC13" s="84" t="s">
        <v>308</v>
      </c>
      <c r="CD13" s="84"/>
      <c r="CE13" s="84"/>
      <c r="CF13" s="84" t="s">
        <v>312</v>
      </c>
      <c r="CG13" s="84"/>
      <c r="CH13" s="84"/>
      <c r="CI13" s="84" t="s">
        <v>316</v>
      </c>
      <c r="CJ13" s="84"/>
      <c r="CK13" s="84"/>
      <c r="CL13" s="84" t="s">
        <v>319</v>
      </c>
      <c r="CM13" s="84"/>
      <c r="CN13" s="84"/>
      <c r="CO13" s="84" t="s">
        <v>320</v>
      </c>
      <c r="CP13" s="84"/>
      <c r="CQ13" s="84"/>
      <c r="CR13" s="84" t="s">
        <v>321</v>
      </c>
      <c r="CS13" s="84"/>
      <c r="CT13" s="84"/>
      <c r="CU13" s="84" t="s">
        <v>322</v>
      </c>
      <c r="CV13" s="84"/>
      <c r="CW13" s="84"/>
      <c r="CX13" s="84" t="s">
        <v>323</v>
      </c>
      <c r="CY13" s="84"/>
      <c r="CZ13" s="84"/>
      <c r="DA13" s="84" t="s">
        <v>325</v>
      </c>
      <c r="DB13" s="84"/>
      <c r="DC13" s="84"/>
      <c r="DD13" s="84" t="s">
        <v>123</v>
      </c>
      <c r="DE13" s="84"/>
      <c r="DF13" s="84"/>
      <c r="DG13" s="84" t="s">
        <v>329</v>
      </c>
      <c r="DH13" s="84"/>
      <c r="DI13" s="84"/>
      <c r="DJ13" s="84" t="s">
        <v>127</v>
      </c>
      <c r="DK13" s="84"/>
      <c r="DL13" s="84"/>
      <c r="DM13" s="84" t="s">
        <v>129</v>
      </c>
      <c r="DN13" s="84"/>
      <c r="DO13" s="84"/>
    </row>
    <row r="14" spans="1:119" ht="154.5" customHeight="1" x14ac:dyDescent="0.25">
      <c r="A14" s="98"/>
      <c r="B14" s="99"/>
      <c r="C14" s="21" t="s">
        <v>71</v>
      </c>
      <c r="D14" s="21" t="s">
        <v>72</v>
      </c>
      <c r="E14" s="21" t="s">
        <v>73</v>
      </c>
      <c r="F14" s="21" t="s">
        <v>74</v>
      </c>
      <c r="G14" s="21" t="s">
        <v>262</v>
      </c>
      <c r="H14" s="21" t="s">
        <v>75</v>
      </c>
      <c r="I14" s="21" t="s">
        <v>263</v>
      </c>
      <c r="J14" s="21" t="s">
        <v>238</v>
      </c>
      <c r="K14" s="21" t="s">
        <v>78</v>
      </c>
      <c r="L14" s="38" t="s">
        <v>77</v>
      </c>
      <c r="M14" s="38" t="s">
        <v>79</v>
      </c>
      <c r="N14" s="38" t="s">
        <v>78</v>
      </c>
      <c r="O14" s="38" t="s">
        <v>266</v>
      </c>
      <c r="P14" s="38" t="s">
        <v>267</v>
      </c>
      <c r="Q14" s="38" t="s">
        <v>81</v>
      </c>
      <c r="R14" s="38" t="s">
        <v>269</v>
      </c>
      <c r="S14" s="38" t="s">
        <v>82</v>
      </c>
      <c r="T14" s="38" t="s">
        <v>81</v>
      </c>
      <c r="U14" s="38" t="s">
        <v>269</v>
      </c>
      <c r="V14" s="38" t="s">
        <v>241</v>
      </c>
      <c r="W14" s="38" t="s">
        <v>83</v>
      </c>
      <c r="X14" s="38" t="s">
        <v>84</v>
      </c>
      <c r="Y14" s="38" t="s">
        <v>85</v>
      </c>
      <c r="Z14" s="39" t="s">
        <v>272</v>
      </c>
      <c r="AA14" s="21" t="s">
        <v>88</v>
      </c>
      <c r="AB14" s="21" t="s">
        <v>89</v>
      </c>
      <c r="AC14" s="21" t="s">
        <v>91</v>
      </c>
      <c r="AD14" s="40" t="s">
        <v>277</v>
      </c>
      <c r="AE14" s="21" t="s">
        <v>275</v>
      </c>
      <c r="AF14" s="41" t="s">
        <v>276</v>
      </c>
      <c r="AG14" s="21" t="s">
        <v>235</v>
      </c>
      <c r="AH14" s="21" t="s">
        <v>280</v>
      </c>
      <c r="AI14" s="21" t="s">
        <v>87</v>
      </c>
      <c r="AJ14" s="40" t="s">
        <v>282</v>
      </c>
      <c r="AK14" s="38" t="s">
        <v>283</v>
      </c>
      <c r="AL14" s="38" t="s">
        <v>284</v>
      </c>
      <c r="AM14" s="38" t="s">
        <v>86</v>
      </c>
      <c r="AN14" s="38" t="s">
        <v>286</v>
      </c>
      <c r="AO14" s="38" t="s">
        <v>287</v>
      </c>
      <c r="AP14" s="38" t="s">
        <v>121</v>
      </c>
      <c r="AQ14" s="38" t="s">
        <v>289</v>
      </c>
      <c r="AR14" s="38" t="s">
        <v>290</v>
      </c>
      <c r="AS14" s="38" t="s">
        <v>92</v>
      </c>
      <c r="AT14" s="38" t="s">
        <v>93</v>
      </c>
      <c r="AU14" s="38" t="s">
        <v>142</v>
      </c>
      <c r="AV14" s="38" t="s">
        <v>94</v>
      </c>
      <c r="AW14" s="38" t="s">
        <v>95</v>
      </c>
      <c r="AX14" s="38" t="s">
        <v>293</v>
      </c>
      <c r="AY14" s="38" t="s">
        <v>96</v>
      </c>
      <c r="AZ14" s="38" t="s">
        <v>97</v>
      </c>
      <c r="BA14" s="38" t="s">
        <v>98</v>
      </c>
      <c r="BB14" s="38" t="s">
        <v>101</v>
      </c>
      <c r="BC14" s="38" t="s">
        <v>295</v>
      </c>
      <c r="BD14" s="38" t="s">
        <v>296</v>
      </c>
      <c r="BE14" s="38" t="s">
        <v>121</v>
      </c>
      <c r="BF14" s="38" t="s">
        <v>90</v>
      </c>
      <c r="BG14" s="38" t="s">
        <v>91</v>
      </c>
      <c r="BH14" s="38" t="s">
        <v>103</v>
      </c>
      <c r="BI14" s="38" t="s">
        <v>298</v>
      </c>
      <c r="BJ14" s="39" t="s">
        <v>104</v>
      </c>
      <c r="BK14" s="21" t="s">
        <v>300</v>
      </c>
      <c r="BL14" s="21" t="s">
        <v>301</v>
      </c>
      <c r="BM14" s="21" t="s">
        <v>240</v>
      </c>
      <c r="BN14" s="40" t="s">
        <v>303</v>
      </c>
      <c r="BO14" s="38" t="s">
        <v>304</v>
      </c>
      <c r="BP14" s="38" t="s">
        <v>109</v>
      </c>
      <c r="BQ14" s="38" t="s">
        <v>106</v>
      </c>
      <c r="BR14" s="38" t="s">
        <v>107</v>
      </c>
      <c r="BS14" s="38" t="s">
        <v>108</v>
      </c>
      <c r="BT14" s="38" t="s">
        <v>111</v>
      </c>
      <c r="BU14" s="38" t="s">
        <v>112</v>
      </c>
      <c r="BV14" s="38" t="s">
        <v>113</v>
      </c>
      <c r="BW14" s="38" t="s">
        <v>236</v>
      </c>
      <c r="BX14" s="38" t="s">
        <v>306</v>
      </c>
      <c r="BY14" s="38" t="s">
        <v>237</v>
      </c>
      <c r="BZ14" s="38" t="s">
        <v>114</v>
      </c>
      <c r="CA14" s="38" t="s">
        <v>115</v>
      </c>
      <c r="CB14" s="38" t="s">
        <v>116</v>
      </c>
      <c r="CC14" s="38" t="s">
        <v>309</v>
      </c>
      <c r="CD14" s="38" t="s">
        <v>310</v>
      </c>
      <c r="CE14" s="38" t="s">
        <v>311</v>
      </c>
      <c r="CF14" s="38" t="s">
        <v>313</v>
      </c>
      <c r="CG14" s="38" t="s">
        <v>314</v>
      </c>
      <c r="CH14" s="38" t="s">
        <v>315</v>
      </c>
      <c r="CI14" s="38" t="s">
        <v>80</v>
      </c>
      <c r="CJ14" s="38" t="s">
        <v>124</v>
      </c>
      <c r="CK14" s="38" t="s">
        <v>81</v>
      </c>
      <c r="CL14" s="38" t="s">
        <v>317</v>
      </c>
      <c r="CM14" s="38" t="s">
        <v>318</v>
      </c>
      <c r="CN14" s="38" t="s">
        <v>78</v>
      </c>
      <c r="CO14" s="38" t="s">
        <v>96</v>
      </c>
      <c r="CP14" s="38" t="s">
        <v>117</v>
      </c>
      <c r="CQ14" s="38" t="s">
        <v>98</v>
      </c>
      <c r="CR14" s="38" t="s">
        <v>118</v>
      </c>
      <c r="CS14" s="38" t="s">
        <v>119</v>
      </c>
      <c r="CT14" s="38" t="s">
        <v>120</v>
      </c>
      <c r="CU14" s="38" t="s">
        <v>121</v>
      </c>
      <c r="CV14" s="38" t="s">
        <v>225</v>
      </c>
      <c r="CW14" s="38" t="s">
        <v>91</v>
      </c>
      <c r="CX14" s="38" t="s">
        <v>122</v>
      </c>
      <c r="CY14" s="38" t="s">
        <v>324</v>
      </c>
      <c r="CZ14" s="38" t="s">
        <v>81</v>
      </c>
      <c r="DA14" s="38" t="s">
        <v>326</v>
      </c>
      <c r="DB14" s="38" t="s">
        <v>327</v>
      </c>
      <c r="DC14" s="38" t="s">
        <v>328</v>
      </c>
      <c r="DD14" s="38" t="s">
        <v>80</v>
      </c>
      <c r="DE14" s="38" t="s">
        <v>124</v>
      </c>
      <c r="DF14" s="38" t="s">
        <v>81</v>
      </c>
      <c r="DG14" s="38" t="s">
        <v>330</v>
      </c>
      <c r="DH14" s="38" t="s">
        <v>331</v>
      </c>
      <c r="DI14" s="38" t="s">
        <v>332</v>
      </c>
      <c r="DJ14" s="38" t="s">
        <v>333</v>
      </c>
      <c r="DK14" s="38" t="s">
        <v>334</v>
      </c>
      <c r="DL14" s="38" t="s">
        <v>335</v>
      </c>
      <c r="DM14" s="38" t="s">
        <v>130</v>
      </c>
      <c r="DN14" s="38" t="s">
        <v>336</v>
      </c>
      <c r="DO14" s="38" t="s">
        <v>337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2"/>
      <c r="Y15" s="12"/>
      <c r="Z15" s="12"/>
      <c r="AA15" s="12"/>
      <c r="AB15" s="12"/>
      <c r="AC15" s="14"/>
      <c r="AD15" s="14"/>
      <c r="AE15" s="14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94" t="s">
        <v>60</v>
      </c>
      <c r="B40" s="95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96" t="s">
        <v>257</v>
      </c>
      <c r="B41" s="97"/>
      <c r="C41" s="19">
        <f>C40/25%</f>
        <v>0</v>
      </c>
      <c r="D41" s="19">
        <f>D40/25%</f>
        <v>0</v>
      </c>
      <c r="E41" s="19">
        <f t="shared" ref="E41:BP41" si="2">E40/25%</f>
        <v>0</v>
      </c>
      <c r="F41" s="19">
        <f t="shared" si="2"/>
        <v>0</v>
      </c>
      <c r="G41" s="19">
        <f t="shared" si="2"/>
        <v>0</v>
      </c>
      <c r="H41" s="19">
        <f t="shared" si="2"/>
        <v>0</v>
      </c>
      <c r="I41" s="19">
        <f t="shared" si="2"/>
        <v>0</v>
      </c>
      <c r="J41" s="19">
        <f t="shared" si="2"/>
        <v>0</v>
      </c>
      <c r="K41" s="19">
        <f t="shared" si="2"/>
        <v>0</v>
      </c>
      <c r="L41" s="19">
        <f t="shared" si="2"/>
        <v>0</v>
      </c>
      <c r="M41" s="19">
        <f t="shared" si="2"/>
        <v>0</v>
      </c>
      <c r="N41" s="19">
        <f t="shared" si="2"/>
        <v>0</v>
      </c>
      <c r="O41" s="19">
        <f t="shared" si="2"/>
        <v>0</v>
      </c>
      <c r="P41" s="19">
        <f t="shared" si="2"/>
        <v>0</v>
      </c>
      <c r="Q41" s="19">
        <f t="shared" si="2"/>
        <v>0</v>
      </c>
      <c r="R41" s="19">
        <f t="shared" si="2"/>
        <v>0</v>
      </c>
      <c r="S41" s="19">
        <f t="shared" si="2"/>
        <v>0</v>
      </c>
      <c r="T41" s="19">
        <f t="shared" si="2"/>
        <v>0</v>
      </c>
      <c r="U41" s="19">
        <f t="shared" si="2"/>
        <v>0</v>
      </c>
      <c r="V41" s="19">
        <f t="shared" si="2"/>
        <v>0</v>
      </c>
      <c r="W41" s="19">
        <f t="shared" si="2"/>
        <v>0</v>
      </c>
      <c r="X41" s="19">
        <f t="shared" si="2"/>
        <v>0</v>
      </c>
      <c r="Y41" s="19">
        <f t="shared" si="2"/>
        <v>0</v>
      </c>
      <c r="Z41" s="19">
        <f t="shared" si="2"/>
        <v>0</v>
      </c>
      <c r="AA41" s="19">
        <f t="shared" si="2"/>
        <v>0</v>
      </c>
      <c r="AB41" s="19">
        <f t="shared" si="2"/>
        <v>0</v>
      </c>
      <c r="AC41" s="19">
        <f t="shared" si="2"/>
        <v>0</v>
      </c>
      <c r="AD41" s="19">
        <f t="shared" si="2"/>
        <v>0</v>
      </c>
      <c r="AE41" s="19">
        <f t="shared" si="2"/>
        <v>0</v>
      </c>
      <c r="AF41" s="19">
        <f t="shared" si="2"/>
        <v>0</v>
      </c>
      <c r="AG41" s="19">
        <f t="shared" si="2"/>
        <v>0</v>
      </c>
      <c r="AH41" s="19">
        <f t="shared" si="2"/>
        <v>0</v>
      </c>
      <c r="AI41" s="19">
        <f t="shared" si="2"/>
        <v>0</v>
      </c>
      <c r="AJ41" s="19">
        <f t="shared" si="2"/>
        <v>0</v>
      </c>
      <c r="AK41" s="19">
        <f t="shared" si="2"/>
        <v>0</v>
      </c>
      <c r="AL41" s="19">
        <f t="shared" si="2"/>
        <v>0</v>
      </c>
      <c r="AM41" s="19">
        <f t="shared" si="2"/>
        <v>0</v>
      </c>
      <c r="AN41" s="19">
        <f t="shared" si="2"/>
        <v>0</v>
      </c>
      <c r="AO41" s="19">
        <f t="shared" si="2"/>
        <v>0</v>
      </c>
      <c r="AP41" s="19">
        <f t="shared" si="2"/>
        <v>0</v>
      </c>
      <c r="AQ41" s="19">
        <f t="shared" si="2"/>
        <v>0</v>
      </c>
      <c r="AR41" s="19">
        <f t="shared" si="2"/>
        <v>0</v>
      </c>
      <c r="AS41" s="19">
        <f t="shared" si="2"/>
        <v>0</v>
      </c>
      <c r="AT41" s="19">
        <f t="shared" si="2"/>
        <v>0</v>
      </c>
      <c r="AU41" s="19">
        <f t="shared" si="2"/>
        <v>0</v>
      </c>
      <c r="AV41" s="19">
        <f t="shared" si="2"/>
        <v>0</v>
      </c>
      <c r="AW41" s="19">
        <f t="shared" si="2"/>
        <v>0</v>
      </c>
      <c r="AX41" s="19">
        <f t="shared" si="2"/>
        <v>0</v>
      </c>
      <c r="AY41" s="19">
        <f t="shared" si="2"/>
        <v>0</v>
      </c>
      <c r="AZ41" s="19">
        <f t="shared" si="2"/>
        <v>0</v>
      </c>
      <c r="BA41" s="19">
        <f t="shared" si="2"/>
        <v>0</v>
      </c>
      <c r="BB41" s="19">
        <f t="shared" si="2"/>
        <v>0</v>
      </c>
      <c r="BC41" s="19">
        <f t="shared" si="2"/>
        <v>0</v>
      </c>
      <c r="BD41" s="19">
        <f t="shared" si="2"/>
        <v>0</v>
      </c>
      <c r="BE41" s="19">
        <f t="shared" si="2"/>
        <v>0</v>
      </c>
      <c r="BF41" s="19">
        <f t="shared" si="2"/>
        <v>0</v>
      </c>
      <c r="BG41" s="19">
        <f t="shared" si="2"/>
        <v>0</v>
      </c>
      <c r="BH41" s="22">
        <f t="shared" si="2"/>
        <v>0</v>
      </c>
      <c r="BI41" s="22">
        <f t="shared" si="2"/>
        <v>0</v>
      </c>
      <c r="BJ41" s="22">
        <f t="shared" si="2"/>
        <v>0</v>
      </c>
      <c r="BK41" s="22">
        <f t="shared" si="2"/>
        <v>0</v>
      </c>
      <c r="BL41" s="22">
        <f t="shared" si="2"/>
        <v>0</v>
      </c>
      <c r="BM41" s="22">
        <f t="shared" si="2"/>
        <v>0</v>
      </c>
      <c r="BN41" s="22">
        <f t="shared" si="2"/>
        <v>0</v>
      </c>
      <c r="BO41" s="22">
        <f t="shared" si="2"/>
        <v>0</v>
      </c>
      <c r="BP41" s="22">
        <f t="shared" si="2"/>
        <v>0</v>
      </c>
      <c r="BQ41" s="22">
        <f t="shared" ref="BQ41:DO41" si="3">BQ40/25%</f>
        <v>0</v>
      </c>
      <c r="BR41" s="22">
        <f t="shared" si="3"/>
        <v>0</v>
      </c>
      <c r="BS41" s="22">
        <f t="shared" si="3"/>
        <v>0</v>
      </c>
      <c r="BT41" s="22">
        <f t="shared" si="3"/>
        <v>0</v>
      </c>
      <c r="BU41" s="22">
        <f t="shared" si="3"/>
        <v>0</v>
      </c>
      <c r="BV41" s="22">
        <f t="shared" si="3"/>
        <v>0</v>
      </c>
      <c r="BW41" s="19">
        <f t="shared" si="3"/>
        <v>0</v>
      </c>
      <c r="BX41" s="19">
        <f t="shared" si="3"/>
        <v>0</v>
      </c>
      <c r="BY41" s="19">
        <f t="shared" si="3"/>
        <v>0</v>
      </c>
      <c r="BZ41" s="19">
        <f t="shared" si="3"/>
        <v>0</v>
      </c>
      <c r="CA41" s="19">
        <f t="shared" si="3"/>
        <v>0</v>
      </c>
      <c r="CB41" s="19">
        <f t="shared" si="3"/>
        <v>0</v>
      </c>
      <c r="CC41" s="19">
        <f t="shared" si="3"/>
        <v>0</v>
      </c>
      <c r="CD41" s="19">
        <f t="shared" si="3"/>
        <v>0</v>
      </c>
      <c r="CE41" s="19">
        <f t="shared" si="3"/>
        <v>0</v>
      </c>
      <c r="CF41" s="19">
        <f t="shared" si="3"/>
        <v>0</v>
      </c>
      <c r="CG41" s="19">
        <f t="shared" si="3"/>
        <v>0</v>
      </c>
      <c r="CH41" s="19">
        <f t="shared" si="3"/>
        <v>0</v>
      </c>
      <c r="CI41" s="19">
        <f t="shared" si="3"/>
        <v>0</v>
      </c>
      <c r="CJ41" s="19">
        <f t="shared" si="3"/>
        <v>0</v>
      </c>
      <c r="CK41" s="19">
        <f t="shared" si="3"/>
        <v>0</v>
      </c>
      <c r="CL41" s="19">
        <f t="shared" si="3"/>
        <v>0</v>
      </c>
      <c r="CM41" s="19">
        <f t="shared" si="3"/>
        <v>0</v>
      </c>
      <c r="CN41" s="19">
        <f t="shared" si="3"/>
        <v>0</v>
      </c>
      <c r="CO41" s="19">
        <f t="shared" si="3"/>
        <v>0</v>
      </c>
      <c r="CP41" s="19">
        <f t="shared" si="3"/>
        <v>0</v>
      </c>
      <c r="CQ41" s="19">
        <f t="shared" si="3"/>
        <v>0</v>
      </c>
      <c r="CR41" s="19">
        <f t="shared" si="3"/>
        <v>0</v>
      </c>
      <c r="CS41" s="19">
        <f t="shared" si="3"/>
        <v>0</v>
      </c>
      <c r="CT41" s="19">
        <f t="shared" si="3"/>
        <v>0</v>
      </c>
      <c r="CU41" s="19">
        <f t="shared" si="3"/>
        <v>0</v>
      </c>
      <c r="CV41" s="19">
        <f t="shared" si="3"/>
        <v>0</v>
      </c>
      <c r="CW41" s="19">
        <f t="shared" si="3"/>
        <v>0</v>
      </c>
      <c r="CX41" s="19">
        <f t="shared" si="3"/>
        <v>0</v>
      </c>
      <c r="CY41" s="19">
        <f t="shared" si="3"/>
        <v>0</v>
      </c>
      <c r="CZ41" s="19">
        <f t="shared" si="3"/>
        <v>0</v>
      </c>
      <c r="DA41" s="22">
        <f t="shared" si="3"/>
        <v>0</v>
      </c>
      <c r="DB41" s="22">
        <f t="shared" si="3"/>
        <v>0</v>
      </c>
      <c r="DC41" s="22">
        <f t="shared" si="3"/>
        <v>0</v>
      </c>
      <c r="DD41" s="22">
        <f t="shared" si="3"/>
        <v>0</v>
      </c>
      <c r="DE41" s="22">
        <f t="shared" si="3"/>
        <v>0</v>
      </c>
      <c r="DF41" s="22">
        <f t="shared" si="3"/>
        <v>0</v>
      </c>
      <c r="DG41" s="22">
        <f t="shared" si="3"/>
        <v>0</v>
      </c>
      <c r="DH41" s="22">
        <f t="shared" si="3"/>
        <v>0</v>
      </c>
      <c r="DI41" s="22">
        <f t="shared" si="3"/>
        <v>0</v>
      </c>
      <c r="DJ41" s="22">
        <f t="shared" si="3"/>
        <v>0</v>
      </c>
      <c r="DK41" s="22">
        <f t="shared" si="3"/>
        <v>0</v>
      </c>
      <c r="DL41" s="22">
        <f t="shared" si="3"/>
        <v>0</v>
      </c>
      <c r="DM41" s="22">
        <f t="shared" si="3"/>
        <v>0</v>
      </c>
      <c r="DN41" s="22">
        <f t="shared" si="3"/>
        <v>0</v>
      </c>
      <c r="DO41" s="22">
        <f t="shared" si="3"/>
        <v>0</v>
      </c>
    </row>
    <row r="42" spans="1:119" x14ac:dyDescent="0.25">
      <c r="B42" s="10"/>
      <c r="C42" s="11"/>
    </row>
    <row r="43" spans="1:119" x14ac:dyDescent="0.25">
      <c r="B43" s="64" t="s">
        <v>417</v>
      </c>
      <c r="C43" s="65"/>
      <c r="D43" s="65"/>
      <c r="E43" s="66"/>
      <c r="F43" s="33"/>
      <c r="G43" s="33"/>
    </row>
    <row r="44" spans="1:119" x14ac:dyDescent="0.25">
      <c r="B44" s="14" t="s">
        <v>243</v>
      </c>
      <c r="C44" s="14" t="s">
        <v>246</v>
      </c>
      <c r="D44" s="28">
        <f>E44/100*25</f>
        <v>0</v>
      </c>
      <c r="E44" s="29">
        <f>(C41+F41+I41+L41+O41+R41+U41)/7</f>
        <v>0</v>
      </c>
    </row>
    <row r="45" spans="1:119" x14ac:dyDescent="0.25">
      <c r="B45" s="4" t="s">
        <v>244</v>
      </c>
      <c r="C45" s="4" t="s">
        <v>246</v>
      </c>
      <c r="D45" s="3">
        <f>E45/100*25</f>
        <v>0</v>
      </c>
      <c r="E45" s="23">
        <f>(D41+G41+J41+M41+P41+S41+V41)/7</f>
        <v>0</v>
      </c>
    </row>
    <row r="46" spans="1:119" x14ac:dyDescent="0.25">
      <c r="B46" s="4" t="s">
        <v>245</v>
      </c>
      <c r="C46" s="4" t="s">
        <v>246</v>
      </c>
      <c r="D46" s="3">
        <f>E46/100*25</f>
        <v>0</v>
      </c>
      <c r="E46" s="23">
        <f>(E41+H41+K41+N41+Q41+T41+W41)/7</f>
        <v>0</v>
      </c>
    </row>
    <row r="47" spans="1:119" x14ac:dyDescent="0.25">
      <c r="B47" s="4"/>
      <c r="C47" s="4"/>
      <c r="D47" s="24">
        <f>SUM(D44:D46)</f>
        <v>0</v>
      </c>
      <c r="E47" s="25">
        <f>SUM(E44:E46)</f>
        <v>0</v>
      </c>
    </row>
    <row r="48" spans="1:119" ht="30.75" customHeight="1" x14ac:dyDescent="0.25">
      <c r="B48" s="4"/>
      <c r="C48" s="4"/>
      <c r="D48" s="67" t="s">
        <v>163</v>
      </c>
      <c r="E48" s="67"/>
      <c r="F48" s="68" t="s">
        <v>416</v>
      </c>
      <c r="G48" s="68"/>
    </row>
    <row r="49" spans="2:7" x14ac:dyDescent="0.25">
      <c r="B49" s="4" t="s">
        <v>243</v>
      </c>
      <c r="C49" s="4" t="s">
        <v>247</v>
      </c>
      <c r="D49" s="26">
        <f>E49/100*25</f>
        <v>0</v>
      </c>
      <c r="E49" s="23">
        <f>(X41+AA41+AD41+AG41+AJ41+AM41+AP41)/7</f>
        <v>0</v>
      </c>
      <c r="F49" s="26">
        <f>G49/100*25</f>
        <v>0</v>
      </c>
      <c r="G49" s="23">
        <f>(AS41+AV41+AY41+BB41+BE41)/5</f>
        <v>0</v>
      </c>
    </row>
    <row r="50" spans="2:7" x14ac:dyDescent="0.25">
      <c r="B50" s="4" t="s">
        <v>244</v>
      </c>
      <c r="C50" s="4" t="s">
        <v>247</v>
      </c>
      <c r="D50" s="26">
        <f>E50/100*25</f>
        <v>0</v>
      </c>
      <c r="E50" s="23">
        <f>(Y41+AB41+AE41+AH41+AK41+AN41+AQ41)/7</f>
        <v>0</v>
      </c>
      <c r="F50" s="26">
        <f>G50/100*25</f>
        <v>0</v>
      </c>
      <c r="G50" s="23">
        <f>(AT41+AW41+AZ41+BC41+BF41)/5</f>
        <v>0</v>
      </c>
    </row>
    <row r="51" spans="2:7" x14ac:dyDescent="0.25">
      <c r="B51" s="4" t="s">
        <v>245</v>
      </c>
      <c r="C51" s="4" t="s">
        <v>247</v>
      </c>
      <c r="D51" s="26">
        <f>E51/100*25</f>
        <v>0</v>
      </c>
      <c r="E51" s="23">
        <f>(Z41+AC41+AF41+AI41+AL41+AO41+AR41)/7</f>
        <v>0</v>
      </c>
      <c r="F51" s="26">
        <f>G51/100*25</f>
        <v>0</v>
      </c>
      <c r="G51" s="23">
        <f>(AU41+AX41+BA41+BD41+BG41)/5</f>
        <v>0</v>
      </c>
    </row>
    <row r="52" spans="2:7" x14ac:dyDescent="0.25">
      <c r="B52" s="4"/>
      <c r="C52" s="4"/>
      <c r="D52" s="25">
        <f>SUM(D49:D51)</f>
        <v>0</v>
      </c>
      <c r="E52" s="25">
        <f>SUM(E49:E51)</f>
        <v>0</v>
      </c>
      <c r="F52" s="25">
        <f>SUM(F49:F51)</f>
        <v>0</v>
      </c>
      <c r="G52" s="25">
        <f>SUM(G49:G51)</f>
        <v>0</v>
      </c>
    </row>
    <row r="53" spans="2:7" x14ac:dyDescent="0.25">
      <c r="B53" s="4" t="s">
        <v>243</v>
      </c>
      <c r="C53" s="4" t="s">
        <v>248</v>
      </c>
      <c r="D53" s="3">
        <f>E53/100*25</f>
        <v>0</v>
      </c>
      <c r="E53" s="23">
        <f>(BH41+BK41+BN41+BQ41+BT41)/5</f>
        <v>0</v>
      </c>
    </row>
    <row r="54" spans="2:7" x14ac:dyDescent="0.25">
      <c r="B54" s="4" t="s">
        <v>244</v>
      </c>
      <c r="C54" s="4" t="s">
        <v>248</v>
      </c>
      <c r="D54" s="3">
        <f>E54/100*25</f>
        <v>0</v>
      </c>
      <c r="E54" s="23">
        <f>(BI41+BL41+BO41+BR41+BU41)/5</f>
        <v>0</v>
      </c>
    </row>
    <row r="55" spans="2:7" x14ac:dyDescent="0.25">
      <c r="B55" s="4" t="s">
        <v>245</v>
      </c>
      <c r="C55" s="4" t="s">
        <v>248</v>
      </c>
      <c r="D55" s="3">
        <f>E55/100*25</f>
        <v>0</v>
      </c>
      <c r="E55" s="23">
        <f>(BJ41+BM41+BP41+BS41+BV41)/5</f>
        <v>0</v>
      </c>
    </row>
    <row r="56" spans="2:7" x14ac:dyDescent="0.25">
      <c r="B56" s="4"/>
      <c r="C56" s="4"/>
      <c r="D56" s="24">
        <f>SUM(D53:D55)</f>
        <v>0</v>
      </c>
      <c r="E56" s="25">
        <f>SUM(E53:E55)</f>
        <v>0</v>
      </c>
    </row>
    <row r="57" spans="2:7" x14ac:dyDescent="0.25">
      <c r="B57" s="4"/>
      <c r="C57" s="4"/>
      <c r="D57" s="69" t="s">
        <v>166</v>
      </c>
      <c r="E57" s="70"/>
      <c r="F57" s="49" t="s">
        <v>41</v>
      </c>
      <c r="G57" s="51"/>
    </row>
    <row r="58" spans="2:7" x14ac:dyDescent="0.25">
      <c r="B58" s="4" t="s">
        <v>243</v>
      </c>
      <c r="C58" s="4" t="s">
        <v>249</v>
      </c>
      <c r="D58" s="3">
        <f>E58/100*25</f>
        <v>0</v>
      </c>
      <c r="E58" s="23">
        <f>(BW41+BZ41+CC41+CF41)/4</f>
        <v>0</v>
      </c>
      <c r="F58" s="3">
        <f>G58/100*25</f>
        <v>0</v>
      </c>
      <c r="G58" s="23">
        <f>(CI41+CL41+CO41+CR41+CU41+CX41)/6</f>
        <v>0</v>
      </c>
    </row>
    <row r="59" spans="2:7" x14ac:dyDescent="0.25">
      <c r="B59" s="4" t="s">
        <v>244</v>
      </c>
      <c r="C59" s="4" t="s">
        <v>249</v>
      </c>
      <c r="D59" s="3">
        <f>E59/100*25</f>
        <v>0</v>
      </c>
      <c r="E59" s="23">
        <f>(BX41+CA41+CD41+CG41)/4</f>
        <v>0</v>
      </c>
      <c r="F59" s="3">
        <f t="shared" ref="F59:F60" si="4">G59/100*25</f>
        <v>0</v>
      </c>
      <c r="G59" s="23">
        <f>(CJ41+CM41+CP41+CS41+CV41+CY41)/6</f>
        <v>0</v>
      </c>
    </row>
    <row r="60" spans="2:7" x14ac:dyDescent="0.25">
      <c r="B60" s="4" t="s">
        <v>245</v>
      </c>
      <c r="C60" s="4" t="s">
        <v>249</v>
      </c>
      <c r="D60" s="3">
        <f>E60/100*25</f>
        <v>0</v>
      </c>
      <c r="E60" s="23">
        <f>(BY41+CB41+CE41+CH41)/4</f>
        <v>0</v>
      </c>
      <c r="F60" s="3">
        <f t="shared" si="4"/>
        <v>0</v>
      </c>
      <c r="G60" s="23">
        <f>(CK41+CN41+CQ41+CT41+CW41+CZ41)/6</f>
        <v>0</v>
      </c>
    </row>
    <row r="61" spans="2:7" x14ac:dyDescent="0.25">
      <c r="B61" s="4"/>
      <c r="C61" s="4"/>
      <c r="D61" s="24">
        <f>SUM(D58:D60)</f>
        <v>0</v>
      </c>
      <c r="E61" s="24">
        <f>SUM(E58:E60)</f>
        <v>0</v>
      </c>
      <c r="F61" s="24">
        <f>SUM(F58:F60)</f>
        <v>0</v>
      </c>
      <c r="G61" s="24">
        <f>SUM(G58:G60)</f>
        <v>0</v>
      </c>
    </row>
    <row r="62" spans="2:7" x14ac:dyDescent="0.25">
      <c r="B62" s="4" t="s">
        <v>243</v>
      </c>
      <c r="C62" s="4" t="s">
        <v>250</v>
      </c>
      <c r="D62" s="3">
        <f>E62/100*25</f>
        <v>0</v>
      </c>
      <c r="E62" s="23">
        <f>(DA41+DD41+DG41+DJ41+DM41)/5</f>
        <v>0</v>
      </c>
    </row>
    <row r="63" spans="2:7" x14ac:dyDescent="0.25">
      <c r="B63" s="4" t="s">
        <v>244</v>
      </c>
      <c r="C63" s="4" t="s">
        <v>250</v>
      </c>
      <c r="D63" s="3">
        <f>E63/100*25</f>
        <v>0</v>
      </c>
      <c r="E63" s="23">
        <f>(DB41+DE41+DH41+DK41+DN41)/5</f>
        <v>0</v>
      </c>
    </row>
    <row r="64" spans="2:7" x14ac:dyDescent="0.25">
      <c r="B64" s="4" t="s">
        <v>245</v>
      </c>
      <c r="C64" s="4" t="s">
        <v>250</v>
      </c>
      <c r="D64" s="3">
        <f>E64/100*25</f>
        <v>0</v>
      </c>
      <c r="E64" s="23">
        <f>(DC41+DF41+DI41+DL41+DO41)/5</f>
        <v>0</v>
      </c>
    </row>
    <row r="65" spans="2:5" x14ac:dyDescent="0.25">
      <c r="B65" s="4"/>
      <c r="C65" s="4"/>
      <c r="D65" s="24">
        <f>SUM(D62:D64)</f>
        <v>0</v>
      </c>
      <c r="E65" s="24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tabSelected="1" topLeftCell="CZ1" zoomScale="112" zoomScaleNormal="112" workbookViewId="0">
      <selection activeCell="M52" sqref="M52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42</v>
      </c>
      <c r="B1" s="13" t="s">
        <v>169</v>
      </c>
      <c r="C1" s="15"/>
      <c r="D1" s="15"/>
      <c r="E1" s="15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442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 t="s">
        <v>444</v>
      </c>
      <c r="O2" s="7"/>
      <c r="P2" s="7"/>
      <c r="Q2" s="7"/>
      <c r="R2" s="7"/>
      <c r="S2" s="7"/>
      <c r="T2" s="7"/>
      <c r="U2" s="7"/>
      <c r="V2" s="7"/>
      <c r="DP2" s="48" t="s">
        <v>418</v>
      </c>
      <c r="DQ2" s="48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98" t="s">
        <v>0</v>
      </c>
      <c r="B4" s="98" t="s">
        <v>59</v>
      </c>
      <c r="C4" s="78" t="s">
        <v>160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3" t="s">
        <v>162</v>
      </c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61" t="s">
        <v>338</v>
      </c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103" t="s">
        <v>170</v>
      </c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5"/>
      <c r="DG4" s="101" t="s">
        <v>174</v>
      </c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</row>
    <row r="5" spans="1:122" ht="15.75" customHeight="1" x14ac:dyDescent="0.25">
      <c r="A5" s="98"/>
      <c r="B5" s="98"/>
      <c r="C5" s="82" t="s">
        <v>161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102" t="s">
        <v>163</v>
      </c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62" t="s">
        <v>164</v>
      </c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88" t="s">
        <v>30</v>
      </c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90"/>
      <c r="AY5" s="88" t="s">
        <v>171</v>
      </c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90"/>
      <c r="BK5" s="106" t="s">
        <v>166</v>
      </c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06" t="s">
        <v>172</v>
      </c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85" t="s">
        <v>173</v>
      </c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7"/>
      <c r="CU5" s="76" t="s">
        <v>41</v>
      </c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107"/>
      <c r="DG5" s="62" t="s">
        <v>168</v>
      </c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</row>
    <row r="6" spans="1:122" ht="0.75" customHeight="1" x14ac:dyDescent="0.25">
      <c r="A6" s="98"/>
      <c r="B6" s="9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4"/>
      <c r="AN6" s="14"/>
      <c r="AO6" s="1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98"/>
      <c r="B7" s="9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98"/>
      <c r="B8" s="9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98"/>
      <c r="B9" s="9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98"/>
      <c r="B10" s="98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98"/>
      <c r="B11" s="98"/>
      <c r="C11" s="83" t="s">
        <v>43</v>
      </c>
      <c r="D11" s="47" t="s">
        <v>2</v>
      </c>
      <c r="E11" s="47" t="s">
        <v>3</v>
      </c>
      <c r="F11" s="47" t="s">
        <v>44</v>
      </c>
      <c r="G11" s="47" t="s">
        <v>8</v>
      </c>
      <c r="H11" s="47" t="s">
        <v>1</v>
      </c>
      <c r="I11" s="81" t="s">
        <v>45</v>
      </c>
      <c r="J11" s="82"/>
      <c r="K11" s="82"/>
      <c r="L11" s="81" t="s">
        <v>46</v>
      </c>
      <c r="M11" s="82"/>
      <c r="N11" s="82"/>
      <c r="O11" s="102" t="s">
        <v>52</v>
      </c>
      <c r="P11" s="102"/>
      <c r="Q11" s="102"/>
      <c r="R11" s="102" t="s">
        <v>2</v>
      </c>
      <c r="S11" s="102"/>
      <c r="T11" s="102"/>
      <c r="U11" s="102" t="s">
        <v>53</v>
      </c>
      <c r="V11" s="102"/>
      <c r="W11" s="102"/>
      <c r="X11" s="102" t="s">
        <v>9</v>
      </c>
      <c r="Y11" s="102"/>
      <c r="Z11" s="102"/>
      <c r="AA11" s="102" t="s">
        <v>4</v>
      </c>
      <c r="AB11" s="102"/>
      <c r="AC11" s="102"/>
      <c r="AD11" s="62" t="s">
        <v>5</v>
      </c>
      <c r="AE11" s="62"/>
      <c r="AF11" s="62"/>
      <c r="AG11" s="102" t="s">
        <v>10</v>
      </c>
      <c r="AH11" s="102"/>
      <c r="AI11" s="102"/>
      <c r="AJ11" s="102" t="s">
        <v>6</v>
      </c>
      <c r="AK11" s="102"/>
      <c r="AL11" s="102"/>
      <c r="AM11" s="62" t="s">
        <v>175</v>
      </c>
      <c r="AN11" s="62"/>
      <c r="AO11" s="62"/>
      <c r="AP11" s="62" t="s">
        <v>176</v>
      </c>
      <c r="AQ11" s="62"/>
      <c r="AR11" s="62"/>
      <c r="AS11" s="62" t="s">
        <v>177</v>
      </c>
      <c r="AT11" s="62"/>
      <c r="AU11" s="62"/>
      <c r="AV11" s="62" t="s">
        <v>178</v>
      </c>
      <c r="AW11" s="62"/>
      <c r="AX11" s="62"/>
      <c r="AY11" s="62" t="s">
        <v>47</v>
      </c>
      <c r="AZ11" s="62"/>
      <c r="BA11" s="62"/>
      <c r="BB11" s="62" t="s">
        <v>48</v>
      </c>
      <c r="BC11" s="62"/>
      <c r="BD11" s="62"/>
      <c r="BE11" s="62" t="s">
        <v>49</v>
      </c>
      <c r="BF11" s="62"/>
      <c r="BG11" s="62"/>
      <c r="BH11" s="62" t="s">
        <v>50</v>
      </c>
      <c r="BI11" s="62"/>
      <c r="BJ11" s="62"/>
      <c r="BK11" s="62" t="s">
        <v>51</v>
      </c>
      <c r="BL11" s="62"/>
      <c r="BM11" s="62"/>
      <c r="BN11" s="62" t="s">
        <v>54</v>
      </c>
      <c r="BO11" s="62"/>
      <c r="BP11" s="62"/>
      <c r="BQ11" s="62" t="s">
        <v>55</v>
      </c>
      <c r="BR11" s="62"/>
      <c r="BS11" s="62"/>
      <c r="BT11" s="62" t="s">
        <v>56</v>
      </c>
      <c r="BU11" s="62"/>
      <c r="BV11" s="62"/>
      <c r="BW11" s="62" t="s">
        <v>57</v>
      </c>
      <c r="BX11" s="62"/>
      <c r="BY11" s="62"/>
      <c r="BZ11" s="62" t="s">
        <v>179</v>
      </c>
      <c r="CA11" s="62"/>
      <c r="CB11" s="62"/>
      <c r="CC11" s="62" t="s">
        <v>180</v>
      </c>
      <c r="CD11" s="62"/>
      <c r="CE11" s="62"/>
      <c r="CF11" s="62" t="s">
        <v>181</v>
      </c>
      <c r="CG11" s="62"/>
      <c r="CH11" s="62"/>
      <c r="CI11" s="62" t="s">
        <v>182</v>
      </c>
      <c r="CJ11" s="62"/>
      <c r="CK11" s="62"/>
      <c r="CL11" s="62" t="s">
        <v>183</v>
      </c>
      <c r="CM11" s="62"/>
      <c r="CN11" s="62"/>
      <c r="CO11" s="62" t="s">
        <v>184</v>
      </c>
      <c r="CP11" s="62"/>
      <c r="CQ11" s="62"/>
      <c r="CR11" s="62" t="s">
        <v>185</v>
      </c>
      <c r="CS11" s="62"/>
      <c r="CT11" s="62"/>
      <c r="CU11" s="62" t="s">
        <v>186</v>
      </c>
      <c r="CV11" s="62"/>
      <c r="CW11" s="62"/>
      <c r="CX11" s="62" t="s">
        <v>187</v>
      </c>
      <c r="CY11" s="62"/>
      <c r="CZ11" s="62"/>
      <c r="DA11" s="62" t="s">
        <v>188</v>
      </c>
      <c r="DB11" s="62"/>
      <c r="DC11" s="62"/>
      <c r="DD11" s="62" t="s">
        <v>189</v>
      </c>
      <c r="DE11" s="62"/>
      <c r="DF11" s="62"/>
      <c r="DG11" s="62" t="s">
        <v>190</v>
      </c>
      <c r="DH11" s="62"/>
      <c r="DI11" s="62"/>
      <c r="DJ11" s="62" t="s">
        <v>191</v>
      </c>
      <c r="DK11" s="62"/>
      <c r="DL11" s="62"/>
      <c r="DM11" s="62" t="s">
        <v>192</v>
      </c>
      <c r="DN11" s="62"/>
      <c r="DO11" s="62"/>
      <c r="DP11" s="62" t="s">
        <v>193</v>
      </c>
      <c r="DQ11" s="62"/>
      <c r="DR11" s="62"/>
    </row>
    <row r="12" spans="1:122" ht="51" customHeight="1" x14ac:dyDescent="0.25">
      <c r="A12" s="98"/>
      <c r="B12" s="99"/>
      <c r="C12" s="84" t="s">
        <v>339</v>
      </c>
      <c r="D12" s="84"/>
      <c r="E12" s="84"/>
      <c r="F12" s="84" t="s">
        <v>343</v>
      </c>
      <c r="G12" s="84"/>
      <c r="H12" s="84"/>
      <c r="I12" s="84" t="s">
        <v>134</v>
      </c>
      <c r="J12" s="84"/>
      <c r="K12" s="84"/>
      <c r="L12" s="84" t="s">
        <v>136</v>
      </c>
      <c r="M12" s="84"/>
      <c r="N12" s="84"/>
      <c r="O12" s="84" t="s">
        <v>347</v>
      </c>
      <c r="P12" s="84"/>
      <c r="Q12" s="84"/>
      <c r="R12" s="84" t="s">
        <v>348</v>
      </c>
      <c r="S12" s="84"/>
      <c r="T12" s="84"/>
      <c r="U12" s="84" t="s">
        <v>350</v>
      </c>
      <c r="V12" s="84"/>
      <c r="W12" s="84"/>
      <c r="X12" s="84" t="s">
        <v>353</v>
      </c>
      <c r="Y12" s="84"/>
      <c r="Z12" s="84"/>
      <c r="AA12" s="84" t="s">
        <v>356</v>
      </c>
      <c r="AB12" s="84"/>
      <c r="AC12" s="84"/>
      <c r="AD12" s="84" t="s">
        <v>146</v>
      </c>
      <c r="AE12" s="84"/>
      <c r="AF12" s="84"/>
      <c r="AG12" s="84" t="s">
        <v>359</v>
      </c>
      <c r="AH12" s="84"/>
      <c r="AI12" s="84"/>
      <c r="AJ12" s="84" t="s">
        <v>361</v>
      </c>
      <c r="AK12" s="84"/>
      <c r="AL12" s="84"/>
      <c r="AM12" s="84" t="s">
        <v>362</v>
      </c>
      <c r="AN12" s="84"/>
      <c r="AO12" s="84"/>
      <c r="AP12" s="92" t="s">
        <v>194</v>
      </c>
      <c r="AQ12" s="92"/>
      <c r="AR12" s="92"/>
      <c r="AS12" s="92" t="s">
        <v>366</v>
      </c>
      <c r="AT12" s="92"/>
      <c r="AU12" s="92"/>
      <c r="AV12" s="92" t="s">
        <v>370</v>
      </c>
      <c r="AW12" s="92"/>
      <c r="AX12" s="92"/>
      <c r="AY12" s="92" t="s">
        <v>372</v>
      </c>
      <c r="AZ12" s="92"/>
      <c r="BA12" s="92"/>
      <c r="BB12" s="92" t="s">
        <v>375</v>
      </c>
      <c r="BC12" s="92"/>
      <c r="BD12" s="92"/>
      <c r="BE12" s="92" t="s">
        <v>376</v>
      </c>
      <c r="BF12" s="92"/>
      <c r="BG12" s="92"/>
      <c r="BH12" s="92" t="s">
        <v>377</v>
      </c>
      <c r="BI12" s="92"/>
      <c r="BJ12" s="92"/>
      <c r="BK12" s="92" t="s">
        <v>378</v>
      </c>
      <c r="BL12" s="92"/>
      <c r="BM12" s="92"/>
      <c r="BN12" s="92" t="s">
        <v>380</v>
      </c>
      <c r="BO12" s="92"/>
      <c r="BP12" s="92"/>
      <c r="BQ12" s="92" t="s">
        <v>381</v>
      </c>
      <c r="BR12" s="92"/>
      <c r="BS12" s="92"/>
      <c r="BT12" s="92" t="s">
        <v>382</v>
      </c>
      <c r="BU12" s="92"/>
      <c r="BV12" s="92"/>
      <c r="BW12" s="92" t="s">
        <v>385</v>
      </c>
      <c r="BX12" s="92"/>
      <c r="BY12" s="92"/>
      <c r="BZ12" s="92" t="s">
        <v>386</v>
      </c>
      <c r="CA12" s="92"/>
      <c r="CB12" s="92"/>
      <c r="CC12" s="92" t="s">
        <v>390</v>
      </c>
      <c r="CD12" s="92"/>
      <c r="CE12" s="92"/>
      <c r="CF12" s="92" t="s">
        <v>393</v>
      </c>
      <c r="CG12" s="92"/>
      <c r="CH12" s="92"/>
      <c r="CI12" s="92" t="s">
        <v>394</v>
      </c>
      <c r="CJ12" s="92"/>
      <c r="CK12" s="92"/>
      <c r="CL12" s="92" t="s">
        <v>396</v>
      </c>
      <c r="CM12" s="92"/>
      <c r="CN12" s="92"/>
      <c r="CO12" s="92" t="s">
        <v>397</v>
      </c>
      <c r="CP12" s="92"/>
      <c r="CQ12" s="92"/>
      <c r="CR12" s="92" t="s">
        <v>399</v>
      </c>
      <c r="CS12" s="92"/>
      <c r="CT12" s="92"/>
      <c r="CU12" s="92" t="s">
        <v>400</v>
      </c>
      <c r="CV12" s="92"/>
      <c r="CW12" s="92"/>
      <c r="CX12" s="92" t="s">
        <v>401</v>
      </c>
      <c r="CY12" s="92"/>
      <c r="CZ12" s="92"/>
      <c r="DA12" s="92" t="s">
        <v>402</v>
      </c>
      <c r="DB12" s="92"/>
      <c r="DC12" s="92"/>
      <c r="DD12" s="92" t="s">
        <v>403</v>
      </c>
      <c r="DE12" s="92"/>
      <c r="DF12" s="92"/>
      <c r="DG12" s="93" t="s">
        <v>405</v>
      </c>
      <c r="DH12" s="93"/>
      <c r="DI12" s="93"/>
      <c r="DJ12" s="93" t="s">
        <v>409</v>
      </c>
      <c r="DK12" s="93"/>
      <c r="DL12" s="93"/>
      <c r="DM12" s="84" t="s">
        <v>412</v>
      </c>
      <c r="DN12" s="84"/>
      <c r="DO12" s="84"/>
      <c r="DP12" s="84" t="s">
        <v>414</v>
      </c>
      <c r="DQ12" s="84"/>
      <c r="DR12" s="84"/>
    </row>
    <row r="13" spans="1:122" ht="102.75" customHeight="1" x14ac:dyDescent="0.25">
      <c r="A13" s="98"/>
      <c r="B13" s="99"/>
      <c r="C13" s="38" t="s">
        <v>340</v>
      </c>
      <c r="D13" s="38" t="s">
        <v>341</v>
      </c>
      <c r="E13" s="38" t="s">
        <v>342</v>
      </c>
      <c r="F13" s="38" t="s">
        <v>131</v>
      </c>
      <c r="G13" s="38" t="s">
        <v>132</v>
      </c>
      <c r="H13" s="38" t="s">
        <v>133</v>
      </c>
      <c r="I13" s="38" t="s">
        <v>344</v>
      </c>
      <c r="J13" s="38" t="s">
        <v>345</v>
      </c>
      <c r="K13" s="38" t="s">
        <v>346</v>
      </c>
      <c r="L13" s="38" t="s">
        <v>137</v>
      </c>
      <c r="M13" s="38" t="s">
        <v>138</v>
      </c>
      <c r="N13" s="38" t="s">
        <v>139</v>
      </c>
      <c r="O13" s="38" t="s">
        <v>140</v>
      </c>
      <c r="P13" s="38" t="s">
        <v>141</v>
      </c>
      <c r="Q13" s="38" t="s">
        <v>142</v>
      </c>
      <c r="R13" s="38" t="s">
        <v>143</v>
      </c>
      <c r="S13" s="38" t="s">
        <v>225</v>
      </c>
      <c r="T13" s="38" t="s">
        <v>349</v>
      </c>
      <c r="U13" s="38" t="s">
        <v>351</v>
      </c>
      <c r="V13" s="38" t="s">
        <v>352</v>
      </c>
      <c r="W13" s="38" t="s">
        <v>91</v>
      </c>
      <c r="X13" s="38" t="s">
        <v>239</v>
      </c>
      <c r="Y13" s="38" t="s">
        <v>354</v>
      </c>
      <c r="Z13" s="38" t="s">
        <v>355</v>
      </c>
      <c r="AA13" s="38" t="s">
        <v>145</v>
      </c>
      <c r="AB13" s="38" t="s">
        <v>357</v>
      </c>
      <c r="AC13" s="38" t="s">
        <v>358</v>
      </c>
      <c r="AD13" s="38" t="s">
        <v>96</v>
      </c>
      <c r="AE13" s="38" t="s">
        <v>117</v>
      </c>
      <c r="AF13" s="38" t="s">
        <v>98</v>
      </c>
      <c r="AG13" s="38" t="s">
        <v>147</v>
      </c>
      <c r="AH13" s="38" t="s">
        <v>360</v>
      </c>
      <c r="AI13" s="38" t="s">
        <v>159</v>
      </c>
      <c r="AJ13" s="38" t="s">
        <v>148</v>
      </c>
      <c r="AK13" s="38" t="s">
        <v>149</v>
      </c>
      <c r="AL13" s="38" t="s">
        <v>150</v>
      </c>
      <c r="AM13" s="38" t="s">
        <v>363</v>
      </c>
      <c r="AN13" s="38" t="s">
        <v>364</v>
      </c>
      <c r="AO13" s="38" t="s">
        <v>365</v>
      </c>
      <c r="AP13" s="38" t="s">
        <v>195</v>
      </c>
      <c r="AQ13" s="38" t="s">
        <v>196</v>
      </c>
      <c r="AR13" s="38" t="s">
        <v>197</v>
      </c>
      <c r="AS13" s="38" t="s">
        <v>367</v>
      </c>
      <c r="AT13" s="38" t="s">
        <v>368</v>
      </c>
      <c r="AU13" s="38" t="s">
        <v>369</v>
      </c>
      <c r="AV13" s="38" t="s">
        <v>199</v>
      </c>
      <c r="AW13" s="38" t="s">
        <v>371</v>
      </c>
      <c r="AX13" s="38" t="s">
        <v>200</v>
      </c>
      <c r="AY13" s="21" t="s">
        <v>151</v>
      </c>
      <c r="AZ13" s="21" t="s">
        <v>373</v>
      </c>
      <c r="BA13" s="21" t="s">
        <v>374</v>
      </c>
      <c r="BB13" s="21" t="s">
        <v>152</v>
      </c>
      <c r="BC13" s="21" t="s">
        <v>153</v>
      </c>
      <c r="BD13" s="21" t="s">
        <v>154</v>
      </c>
      <c r="BE13" s="21" t="s">
        <v>155</v>
      </c>
      <c r="BF13" s="21" t="s">
        <v>238</v>
      </c>
      <c r="BG13" s="21" t="s">
        <v>156</v>
      </c>
      <c r="BH13" s="21" t="s">
        <v>71</v>
      </c>
      <c r="BI13" s="21" t="s">
        <v>157</v>
      </c>
      <c r="BJ13" s="21" t="s">
        <v>158</v>
      </c>
      <c r="BK13" s="21" t="s">
        <v>204</v>
      </c>
      <c r="BL13" s="21" t="s">
        <v>379</v>
      </c>
      <c r="BM13" s="21" t="s">
        <v>205</v>
      </c>
      <c r="BN13" s="21" t="s">
        <v>201</v>
      </c>
      <c r="BO13" s="21" t="s">
        <v>202</v>
      </c>
      <c r="BP13" s="21" t="s">
        <v>203</v>
      </c>
      <c r="BQ13" s="21" t="s">
        <v>206</v>
      </c>
      <c r="BR13" s="21" t="s">
        <v>241</v>
      </c>
      <c r="BS13" s="21" t="s">
        <v>207</v>
      </c>
      <c r="BT13" s="21" t="s">
        <v>208</v>
      </c>
      <c r="BU13" s="21" t="s">
        <v>383</v>
      </c>
      <c r="BV13" s="21" t="s">
        <v>384</v>
      </c>
      <c r="BW13" s="21" t="s">
        <v>125</v>
      </c>
      <c r="BX13" s="21" t="s">
        <v>126</v>
      </c>
      <c r="BY13" s="21" t="s">
        <v>144</v>
      </c>
      <c r="BZ13" s="21" t="s">
        <v>387</v>
      </c>
      <c r="CA13" s="21" t="s">
        <v>388</v>
      </c>
      <c r="CB13" s="21" t="s">
        <v>389</v>
      </c>
      <c r="CC13" s="21" t="s">
        <v>391</v>
      </c>
      <c r="CD13" s="21" t="s">
        <v>209</v>
      </c>
      <c r="CE13" s="21" t="s">
        <v>392</v>
      </c>
      <c r="CF13" s="21" t="s">
        <v>210</v>
      </c>
      <c r="CG13" s="21" t="s">
        <v>211</v>
      </c>
      <c r="CH13" s="21" t="s">
        <v>212</v>
      </c>
      <c r="CI13" s="21" t="s">
        <v>213</v>
      </c>
      <c r="CJ13" s="21" t="s">
        <v>395</v>
      </c>
      <c r="CK13" s="21" t="s">
        <v>214</v>
      </c>
      <c r="CL13" s="21" t="s">
        <v>215</v>
      </c>
      <c r="CM13" s="21" t="s">
        <v>216</v>
      </c>
      <c r="CN13" s="21" t="s">
        <v>217</v>
      </c>
      <c r="CO13" s="21" t="s">
        <v>135</v>
      </c>
      <c r="CP13" s="21" t="s">
        <v>218</v>
      </c>
      <c r="CQ13" s="21" t="s">
        <v>398</v>
      </c>
      <c r="CR13" s="21" t="s">
        <v>219</v>
      </c>
      <c r="CS13" s="21" t="s">
        <v>220</v>
      </c>
      <c r="CT13" s="21" t="s">
        <v>221</v>
      </c>
      <c r="CU13" s="21" t="s">
        <v>222</v>
      </c>
      <c r="CV13" s="21" t="s">
        <v>223</v>
      </c>
      <c r="CW13" s="21" t="s">
        <v>224</v>
      </c>
      <c r="CX13" s="21" t="s">
        <v>226</v>
      </c>
      <c r="CY13" s="21" t="s">
        <v>227</v>
      </c>
      <c r="CZ13" s="21" t="s">
        <v>228</v>
      </c>
      <c r="DA13" s="21" t="s">
        <v>229</v>
      </c>
      <c r="DB13" s="21" t="s">
        <v>99</v>
      </c>
      <c r="DC13" s="21" t="s">
        <v>230</v>
      </c>
      <c r="DD13" s="21" t="s">
        <v>404</v>
      </c>
      <c r="DE13" s="21" t="s">
        <v>198</v>
      </c>
      <c r="DF13" s="21" t="s">
        <v>113</v>
      </c>
      <c r="DG13" s="38" t="s">
        <v>406</v>
      </c>
      <c r="DH13" s="38" t="s">
        <v>407</v>
      </c>
      <c r="DI13" s="38" t="s">
        <v>408</v>
      </c>
      <c r="DJ13" s="38" t="s">
        <v>242</v>
      </c>
      <c r="DK13" s="38" t="s">
        <v>410</v>
      </c>
      <c r="DL13" s="38" t="s">
        <v>411</v>
      </c>
      <c r="DM13" s="38" t="s">
        <v>231</v>
      </c>
      <c r="DN13" s="38" t="s">
        <v>232</v>
      </c>
      <c r="DO13" s="38" t="s">
        <v>413</v>
      </c>
      <c r="DP13" s="38" t="s">
        <v>233</v>
      </c>
      <c r="DQ13" s="38" t="s">
        <v>128</v>
      </c>
      <c r="DR13" s="38" t="s">
        <v>234</v>
      </c>
    </row>
    <row r="14" spans="1:122" ht="15.75" x14ac:dyDescent="0.25">
      <c r="A14" s="2">
        <v>1</v>
      </c>
      <c r="B14" s="1" t="s">
        <v>419</v>
      </c>
      <c r="C14" s="5">
        <v>1</v>
      </c>
      <c r="D14" s="5"/>
      <c r="E14" s="5"/>
      <c r="F14" s="12">
        <v>1</v>
      </c>
      <c r="G14" s="12"/>
      <c r="H14" s="12"/>
      <c r="I14" s="12">
        <v>1</v>
      </c>
      <c r="J14" s="12"/>
      <c r="K14" s="12"/>
      <c r="L14" s="12"/>
      <c r="M14" s="12"/>
      <c r="N14" s="12">
        <v>1</v>
      </c>
      <c r="O14" s="1">
        <v>1</v>
      </c>
      <c r="P14" s="12"/>
      <c r="Q14" s="12"/>
      <c r="S14" s="12">
        <v>1</v>
      </c>
      <c r="T14" s="14"/>
      <c r="U14" s="14"/>
      <c r="V14" s="14">
        <v>1</v>
      </c>
      <c r="W14" s="12"/>
      <c r="Y14" s="12">
        <v>1</v>
      </c>
      <c r="Z14" s="14"/>
      <c r="AB14" s="12">
        <v>1</v>
      </c>
      <c r="AC14" s="14"/>
      <c r="AE14" s="12">
        <v>1</v>
      </c>
      <c r="AF14" s="14"/>
      <c r="AH14" s="12">
        <v>1</v>
      </c>
      <c r="AI14" s="14"/>
      <c r="AJ14" s="14"/>
      <c r="AK14" s="14"/>
      <c r="AL14" s="14">
        <v>1</v>
      </c>
      <c r="AM14" s="14">
        <v>1</v>
      </c>
      <c r="AN14" s="14"/>
      <c r="AO14" s="14"/>
      <c r="AP14" s="14">
        <v>1</v>
      </c>
      <c r="AQ14" s="14"/>
      <c r="AR14" s="14"/>
      <c r="AS14" s="14"/>
      <c r="AT14" s="14">
        <v>1</v>
      </c>
      <c r="AU14" s="14"/>
      <c r="AV14" s="14"/>
      <c r="AW14" s="14">
        <v>1</v>
      </c>
      <c r="AX14" s="14"/>
      <c r="AY14" s="14"/>
      <c r="AZ14" s="14">
        <v>1</v>
      </c>
      <c r="BA14" s="14"/>
      <c r="BB14" s="14"/>
      <c r="BC14" s="14">
        <v>1</v>
      </c>
      <c r="BD14" s="14"/>
      <c r="BE14" s="14"/>
      <c r="BF14" s="14">
        <v>1</v>
      </c>
      <c r="BG14" s="14"/>
      <c r="BH14" s="14"/>
      <c r="BI14" s="14">
        <v>1</v>
      </c>
      <c r="BJ14" s="14"/>
      <c r="BK14" s="14"/>
      <c r="BL14" s="14">
        <v>1</v>
      </c>
      <c r="BM14" s="14"/>
      <c r="BN14" s="14"/>
      <c r="BO14" s="14">
        <v>1</v>
      </c>
      <c r="BP14" s="14"/>
      <c r="BQ14" s="14"/>
      <c r="BR14" s="14">
        <v>1</v>
      </c>
      <c r="BS14" s="14"/>
      <c r="BT14" s="14"/>
      <c r="BU14" s="14">
        <v>1</v>
      </c>
      <c r="BV14" s="14"/>
      <c r="BW14" s="14"/>
      <c r="BX14" s="14">
        <v>1</v>
      </c>
      <c r="BY14" s="14"/>
      <c r="BZ14" s="14"/>
      <c r="CA14" s="14">
        <v>1</v>
      </c>
      <c r="CB14" s="14"/>
      <c r="CC14" s="14"/>
      <c r="CD14" s="14">
        <v>1</v>
      </c>
      <c r="CE14" s="14"/>
      <c r="CF14" s="14"/>
      <c r="CG14" s="14">
        <v>1</v>
      </c>
      <c r="CH14" s="14"/>
      <c r="CI14" s="14"/>
      <c r="CJ14" s="14">
        <v>1</v>
      </c>
      <c r="CK14" s="14"/>
      <c r="CL14" s="14"/>
      <c r="CM14" s="14">
        <v>1</v>
      </c>
      <c r="CN14" s="14"/>
      <c r="CO14" s="14"/>
      <c r="CP14" s="14">
        <v>1</v>
      </c>
      <c r="CQ14" s="14"/>
      <c r="CR14" s="14"/>
      <c r="CS14" s="14">
        <v>1</v>
      </c>
      <c r="CT14" s="14"/>
      <c r="CU14" s="14"/>
      <c r="CV14" s="14">
        <v>1</v>
      </c>
      <c r="CW14" s="14"/>
      <c r="CX14" s="14"/>
      <c r="CY14" s="14">
        <v>1</v>
      </c>
      <c r="CZ14" s="14"/>
      <c r="DA14" s="14"/>
      <c r="DB14" s="14">
        <v>1</v>
      </c>
      <c r="DC14" s="14"/>
      <c r="DD14" s="14"/>
      <c r="DE14" s="14">
        <v>1</v>
      </c>
      <c r="DF14" s="14"/>
      <c r="DG14" s="4">
        <v>1</v>
      </c>
      <c r="DH14" s="4"/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</row>
    <row r="15" spans="1:122" ht="15.75" x14ac:dyDescent="0.25">
      <c r="A15" s="2">
        <v>2</v>
      </c>
      <c r="B15" s="1" t="s">
        <v>420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/>
      <c r="M15" s="1"/>
      <c r="N15" s="1">
        <v>1</v>
      </c>
      <c r="O15" s="1">
        <v>1</v>
      </c>
      <c r="P15" s="1"/>
      <c r="Q15" s="1"/>
      <c r="R15" s="1">
        <v>1</v>
      </c>
      <c r="S15" s="1"/>
      <c r="T15" s="4"/>
      <c r="U15" s="4">
        <v>1</v>
      </c>
      <c r="V15" s="4"/>
      <c r="W15" s="1"/>
      <c r="X15" s="1">
        <v>1</v>
      </c>
      <c r="Y15" s="1"/>
      <c r="Z15" s="4"/>
      <c r="AA15" s="1">
        <v>1</v>
      </c>
      <c r="AB15" s="1"/>
      <c r="AC15" s="4"/>
      <c r="AD15" s="1">
        <v>1</v>
      </c>
      <c r="AE15" s="1"/>
      <c r="AF15" s="4"/>
      <c r="AG15" s="1">
        <v>1</v>
      </c>
      <c r="AH15" s="1"/>
      <c r="AI15" s="4"/>
      <c r="AJ15" s="4"/>
      <c r="AK15" s="4">
        <v>1</v>
      </c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</row>
    <row r="16" spans="1:122" ht="15.75" x14ac:dyDescent="0.25">
      <c r="A16" s="2">
        <v>3</v>
      </c>
      <c r="B16" s="1" t="s">
        <v>421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/>
      <c r="M16" s="1"/>
      <c r="N16" s="1">
        <v>1</v>
      </c>
      <c r="O16" s="1">
        <v>1</v>
      </c>
      <c r="P16" s="1"/>
      <c r="Q16" s="1"/>
      <c r="R16" s="1">
        <v>1</v>
      </c>
      <c r="S16" s="12"/>
      <c r="T16" s="4"/>
      <c r="U16" s="4">
        <v>1</v>
      </c>
      <c r="V16" s="4"/>
      <c r="W16" s="1"/>
      <c r="X16" s="1">
        <v>1</v>
      </c>
      <c r="Y16" s="12"/>
      <c r="Z16" s="4"/>
      <c r="AA16" s="1">
        <v>1</v>
      </c>
      <c r="AB16" s="12"/>
      <c r="AC16" s="4"/>
      <c r="AD16" s="1">
        <v>1</v>
      </c>
      <c r="AE16" s="12"/>
      <c r="AF16" s="4"/>
      <c r="AG16" s="1">
        <v>1</v>
      </c>
      <c r="AH16" s="12"/>
      <c r="AI16" s="4"/>
      <c r="AJ16" s="4"/>
      <c r="AK16" s="4">
        <v>1</v>
      </c>
      <c r="AL16" s="4"/>
      <c r="AM16" s="4">
        <v>1</v>
      </c>
      <c r="AN16" s="4"/>
      <c r="AO16" s="4"/>
      <c r="AP16" s="4">
        <v>1</v>
      </c>
      <c r="AQ16" s="4"/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</row>
    <row r="17" spans="1:122" ht="15.75" x14ac:dyDescent="0.25">
      <c r="A17" s="2">
        <v>4</v>
      </c>
      <c r="B17" s="1" t="s">
        <v>422</v>
      </c>
      <c r="C17" s="9"/>
      <c r="D17" s="9">
        <v>1</v>
      </c>
      <c r="E17" s="9"/>
      <c r="F17" s="1">
        <v>1</v>
      </c>
      <c r="G17" s="1"/>
      <c r="H17" s="1"/>
      <c r="I17" s="1">
        <v>1</v>
      </c>
      <c r="J17" s="1"/>
      <c r="K17" s="1"/>
      <c r="L17" s="1"/>
      <c r="M17" s="1"/>
      <c r="N17" s="1">
        <v>1</v>
      </c>
      <c r="O17" s="1">
        <v>1</v>
      </c>
      <c r="P17" s="1"/>
      <c r="Q17" s="1"/>
      <c r="R17" s="1">
        <v>1</v>
      </c>
      <c r="S17" s="1"/>
      <c r="T17" s="4"/>
      <c r="U17" s="4">
        <v>1</v>
      </c>
      <c r="V17" s="4"/>
      <c r="W17" s="1"/>
      <c r="X17" s="1">
        <v>1</v>
      </c>
      <c r="Y17" s="1"/>
      <c r="Z17" s="4"/>
      <c r="AA17" s="1">
        <v>1</v>
      </c>
      <c r="AB17" s="1"/>
      <c r="AC17" s="4"/>
      <c r="AD17" s="1">
        <v>1</v>
      </c>
      <c r="AE17" s="1"/>
      <c r="AF17" s="4"/>
      <c r="AG17" s="1">
        <v>1</v>
      </c>
      <c r="AH17" s="1"/>
      <c r="AI17" s="4"/>
      <c r="AJ17" s="4"/>
      <c r="AK17" s="4"/>
      <c r="AL17" s="4">
        <v>1</v>
      </c>
      <c r="AM17" s="4">
        <v>1</v>
      </c>
      <c r="AN17" s="4"/>
      <c r="AO17" s="4"/>
      <c r="AP17" s="4">
        <v>1</v>
      </c>
      <c r="AQ17" s="4"/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>
        <v>1</v>
      </c>
      <c r="DH17" s="4"/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</row>
    <row r="18" spans="1:122" ht="15.75" x14ac:dyDescent="0.25">
      <c r="A18" s="2">
        <v>5</v>
      </c>
      <c r="B18" s="1" t="s">
        <v>423</v>
      </c>
      <c r="C18" s="9">
        <v>1</v>
      </c>
      <c r="D18" s="9"/>
      <c r="E18" s="9"/>
      <c r="F18" s="1">
        <v>1</v>
      </c>
      <c r="G18" s="1"/>
      <c r="H18" s="1"/>
      <c r="I18" s="1">
        <v>1</v>
      </c>
      <c r="J18" s="1"/>
      <c r="K18" s="1"/>
      <c r="L18" s="1"/>
      <c r="M18" s="1"/>
      <c r="N18" s="1">
        <v>1</v>
      </c>
      <c r="O18" s="1">
        <v>1</v>
      </c>
      <c r="P18" s="1"/>
      <c r="Q18" s="1"/>
      <c r="R18" s="1"/>
      <c r="S18" s="1"/>
      <c r="T18" s="4">
        <v>1</v>
      </c>
      <c r="U18" s="4"/>
      <c r="V18" s="4"/>
      <c r="W18" s="1">
        <v>1</v>
      </c>
      <c r="X18" s="1"/>
      <c r="Y18" s="1"/>
      <c r="Z18" s="4">
        <v>1</v>
      </c>
      <c r="AA18" s="1"/>
      <c r="AB18" s="1"/>
      <c r="AC18" s="4">
        <v>1</v>
      </c>
      <c r="AD18" s="1"/>
      <c r="AE18" s="1"/>
      <c r="AF18" s="4">
        <v>1</v>
      </c>
      <c r="AG18" s="1"/>
      <c r="AH18" s="1"/>
      <c r="AI18" s="4">
        <v>1</v>
      </c>
      <c r="AJ18" s="4"/>
      <c r="AK18" s="4"/>
      <c r="AL18" s="4">
        <v>1</v>
      </c>
      <c r="AM18" s="4">
        <v>1</v>
      </c>
      <c r="AN18" s="4"/>
      <c r="AO18" s="4"/>
      <c r="AP18" s="4">
        <v>1</v>
      </c>
      <c r="AQ18" s="4"/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</row>
    <row r="19" spans="1:122" ht="15.75" x14ac:dyDescent="0.25">
      <c r="A19" s="2">
        <v>6</v>
      </c>
      <c r="B19" s="1" t="s">
        <v>424</v>
      </c>
      <c r="C19" s="9">
        <v>1</v>
      </c>
      <c r="D19" s="9"/>
      <c r="E19" s="9"/>
      <c r="F19" s="1">
        <v>1</v>
      </c>
      <c r="G19" s="1"/>
      <c r="H19" s="1"/>
      <c r="I19" s="1">
        <v>1</v>
      </c>
      <c r="J19" s="1"/>
      <c r="K19" s="1"/>
      <c r="L19" s="1"/>
      <c r="M19" s="1"/>
      <c r="N19" s="1">
        <v>1</v>
      </c>
      <c r="O19" s="1">
        <v>1</v>
      </c>
      <c r="P19" s="1"/>
      <c r="Q19" s="1"/>
      <c r="R19" s="1">
        <v>1</v>
      </c>
      <c r="S19" s="1"/>
      <c r="T19" s="4"/>
      <c r="U19" s="4">
        <v>1</v>
      </c>
      <c r="V19" s="4"/>
      <c r="W19" s="1"/>
      <c r="X19" s="1">
        <v>1</v>
      </c>
      <c r="Y19" s="1"/>
      <c r="Z19" s="4"/>
      <c r="AA19" s="1">
        <v>1</v>
      </c>
      <c r="AB19" s="1"/>
      <c r="AC19" s="4"/>
      <c r="AD19" s="1">
        <v>1</v>
      </c>
      <c r="AE19" s="1"/>
      <c r="AF19" s="4"/>
      <c r="AG19" s="1">
        <v>1</v>
      </c>
      <c r="AH19" s="1"/>
      <c r="AI19" s="4"/>
      <c r="AJ19" s="4"/>
      <c r="AK19" s="4">
        <v>1</v>
      </c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</row>
    <row r="20" spans="1:122" ht="15.75" x14ac:dyDescent="0.25">
      <c r="A20" s="2">
        <v>7</v>
      </c>
      <c r="B20" s="1" t="s">
        <v>425</v>
      </c>
      <c r="C20" s="9">
        <v>1</v>
      </c>
      <c r="D20" s="9"/>
      <c r="E20" s="9"/>
      <c r="F20" s="1">
        <v>1</v>
      </c>
      <c r="G20" s="1"/>
      <c r="H20" s="1"/>
      <c r="I20" s="1">
        <v>1</v>
      </c>
      <c r="J20" s="1"/>
      <c r="K20" s="1"/>
      <c r="L20" s="1"/>
      <c r="M20" s="1"/>
      <c r="N20" s="1">
        <v>1</v>
      </c>
      <c r="O20" s="1">
        <v>1</v>
      </c>
      <c r="P20" s="1"/>
      <c r="Q20" s="1"/>
      <c r="R20" s="1"/>
      <c r="S20" s="1">
        <v>1</v>
      </c>
      <c r="T20" s="4"/>
      <c r="U20" s="4"/>
      <c r="V20" s="4">
        <v>1</v>
      </c>
      <c r="W20" s="1"/>
      <c r="X20" s="1"/>
      <c r="Y20" s="1">
        <v>1</v>
      </c>
      <c r="Z20" s="4"/>
      <c r="AA20" s="1"/>
      <c r="AB20" s="1">
        <v>1</v>
      </c>
      <c r="AC20" s="4"/>
      <c r="AD20" s="1"/>
      <c r="AE20" s="1">
        <v>1</v>
      </c>
      <c r="AF20" s="4"/>
      <c r="AG20" s="1"/>
      <c r="AH20" s="1">
        <v>1</v>
      </c>
      <c r="AI20" s="4"/>
      <c r="AJ20" s="4"/>
      <c r="AK20" s="4"/>
      <c r="AL20" s="4">
        <v>1</v>
      </c>
      <c r="AM20" s="4">
        <v>1</v>
      </c>
      <c r="AN20" s="4"/>
      <c r="AO20" s="4"/>
      <c r="AP20" s="4">
        <v>1</v>
      </c>
      <c r="AQ20" s="4"/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>
        <v>1</v>
      </c>
      <c r="DH20" s="4"/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</row>
    <row r="21" spans="1:122" ht="15.75" x14ac:dyDescent="0.25">
      <c r="A21" s="3">
        <v>8</v>
      </c>
      <c r="B21" s="20" t="s">
        <v>426</v>
      </c>
      <c r="C21" s="3">
        <v>1</v>
      </c>
      <c r="D21" s="3"/>
      <c r="E21" s="3"/>
      <c r="F21" s="4">
        <v>1</v>
      </c>
      <c r="G21" s="4"/>
      <c r="H21" s="4"/>
      <c r="I21" s="4">
        <v>1</v>
      </c>
      <c r="J21" s="4"/>
      <c r="K21" s="4"/>
      <c r="L21" s="4"/>
      <c r="M21" s="4"/>
      <c r="N21" s="4">
        <v>1</v>
      </c>
      <c r="O21" s="1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/>
      <c r="AK21" s="4"/>
      <c r="AL21" s="4">
        <v>1</v>
      </c>
      <c r="AM21" s="4">
        <v>1</v>
      </c>
      <c r="AN21" s="4"/>
      <c r="AO21" s="4"/>
      <c r="AP21" s="4">
        <v>1</v>
      </c>
      <c r="AQ21" s="4"/>
      <c r="AR21" s="4"/>
      <c r="AS21" s="4"/>
      <c r="AT21" s="4"/>
      <c r="AU21" s="4">
        <v>1</v>
      </c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>
        <v>1</v>
      </c>
      <c r="BE21" s="4"/>
      <c r="BF21" s="4"/>
      <c r="BG21" s="4">
        <v>1</v>
      </c>
      <c r="BH21" s="4"/>
      <c r="BI21" s="4"/>
      <c r="BJ21" s="4">
        <v>1</v>
      </c>
      <c r="BK21" s="4"/>
      <c r="BL21" s="4"/>
      <c r="BM21" s="4">
        <v>1</v>
      </c>
      <c r="BN21" s="4"/>
      <c r="BO21" s="4"/>
      <c r="BP21" s="4">
        <v>1</v>
      </c>
      <c r="BQ21" s="4"/>
      <c r="BR21" s="4"/>
      <c r="BS21" s="4">
        <v>1</v>
      </c>
      <c r="BT21" s="4"/>
      <c r="BU21" s="4"/>
      <c r="BV21" s="4">
        <v>1</v>
      </c>
      <c r="BW21" s="4"/>
      <c r="BX21" s="4"/>
      <c r="BY21" s="4">
        <v>1</v>
      </c>
      <c r="BZ21" s="4"/>
      <c r="CA21" s="4"/>
      <c r="CB21" s="4">
        <v>1</v>
      </c>
      <c r="CC21" s="4"/>
      <c r="CD21" s="4"/>
      <c r="CE21" s="4">
        <v>1</v>
      </c>
      <c r="CF21" s="4"/>
      <c r="CG21" s="4"/>
      <c r="CH21" s="4">
        <v>1</v>
      </c>
      <c r="CI21" s="4"/>
      <c r="CJ21" s="4"/>
      <c r="CK21" s="4">
        <v>1</v>
      </c>
      <c r="CL21" s="4"/>
      <c r="CM21" s="4"/>
      <c r="CN21" s="4">
        <v>1</v>
      </c>
      <c r="CO21" s="4"/>
      <c r="CP21" s="4"/>
      <c r="CQ21" s="4">
        <v>1</v>
      </c>
      <c r="CR21" s="4"/>
      <c r="CS21" s="4"/>
      <c r="CT21" s="4">
        <v>1</v>
      </c>
      <c r="CU21" s="4"/>
      <c r="CV21" s="4"/>
      <c r="CW21" s="4">
        <v>1</v>
      </c>
      <c r="CX21" s="4"/>
      <c r="CY21" s="4"/>
      <c r="CZ21" s="4">
        <v>1</v>
      </c>
      <c r="DA21" s="4"/>
      <c r="DB21" s="4"/>
      <c r="DC21" s="4">
        <v>1</v>
      </c>
      <c r="DD21" s="4"/>
      <c r="DE21" s="4"/>
      <c r="DF21" s="4">
        <v>1</v>
      </c>
      <c r="DG21" s="4">
        <v>1</v>
      </c>
      <c r="DH21" s="4"/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</row>
    <row r="22" spans="1:122" ht="15.75" x14ac:dyDescent="0.25">
      <c r="A22" s="3">
        <v>9</v>
      </c>
      <c r="B22" s="20" t="s">
        <v>427</v>
      </c>
      <c r="C22" s="3">
        <v>1</v>
      </c>
      <c r="D22" s="3"/>
      <c r="E22" s="3"/>
      <c r="F22" s="4">
        <v>1</v>
      </c>
      <c r="G22" s="4"/>
      <c r="H22" s="4"/>
      <c r="I22" s="4">
        <v>1</v>
      </c>
      <c r="J22" s="4"/>
      <c r="K22" s="4"/>
      <c r="L22" s="4"/>
      <c r="M22" s="4"/>
      <c r="N22" s="4">
        <v>1</v>
      </c>
      <c r="O22" s="1">
        <v>1</v>
      </c>
      <c r="P22" s="4"/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/>
      <c r="AL22" s="4">
        <v>1</v>
      </c>
      <c r="AM22" s="4">
        <v>1</v>
      </c>
      <c r="AN22" s="4"/>
      <c r="AO22" s="4"/>
      <c r="AP22" s="4">
        <v>1</v>
      </c>
      <c r="AQ22" s="4"/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>
        <v>1</v>
      </c>
      <c r="DH22" s="4"/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</row>
    <row r="23" spans="1:122" ht="15.75" x14ac:dyDescent="0.25">
      <c r="A23" s="3">
        <v>10</v>
      </c>
      <c r="B23" s="37" t="s">
        <v>443</v>
      </c>
      <c r="C23" s="3">
        <v>1</v>
      </c>
      <c r="D23" s="3"/>
      <c r="E23" s="3"/>
      <c r="F23" s="4">
        <v>1</v>
      </c>
      <c r="G23" s="4"/>
      <c r="H23" s="4"/>
      <c r="I23" s="4">
        <v>1</v>
      </c>
      <c r="J23" s="4"/>
      <c r="K23" s="4"/>
      <c r="L23" s="4"/>
      <c r="M23" s="4"/>
      <c r="N23" s="4">
        <v>1</v>
      </c>
      <c r="O23" s="1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/>
      <c r="AK23" s="4"/>
      <c r="AL23" s="4">
        <v>1</v>
      </c>
      <c r="AM23" s="4"/>
      <c r="AN23" s="4"/>
      <c r="AO23" s="4">
        <v>1</v>
      </c>
      <c r="AP23" s="4"/>
      <c r="AQ23" s="4"/>
      <c r="AR23" s="4">
        <v>1</v>
      </c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>
        <v>1</v>
      </c>
      <c r="DH23" s="4"/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</row>
    <row r="24" spans="1:122" ht="15.75" x14ac:dyDescent="0.25">
      <c r="A24" s="3">
        <v>11</v>
      </c>
      <c r="B24" s="37" t="s">
        <v>428</v>
      </c>
      <c r="C24" s="3">
        <v>1</v>
      </c>
      <c r="D24" s="3"/>
      <c r="E24" s="3"/>
      <c r="F24" s="4">
        <v>1</v>
      </c>
      <c r="G24" s="4"/>
      <c r="H24" s="4"/>
      <c r="I24" s="4">
        <v>1</v>
      </c>
      <c r="J24" s="4"/>
      <c r="K24" s="4"/>
      <c r="L24" s="4"/>
      <c r="M24" s="4"/>
      <c r="N24" s="4">
        <v>1</v>
      </c>
      <c r="O24" s="1">
        <v>1</v>
      </c>
      <c r="P24" s="4"/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/>
      <c r="AL24" s="4">
        <v>1</v>
      </c>
      <c r="AM24" s="4"/>
      <c r="AN24" s="4"/>
      <c r="AO24" s="4">
        <v>1</v>
      </c>
      <c r="AP24" s="4"/>
      <c r="AQ24" s="4"/>
      <c r="AR24" s="4">
        <v>1</v>
      </c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>
        <v>1</v>
      </c>
      <c r="DH24" s="4"/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</row>
    <row r="25" spans="1:122" ht="15.75" x14ac:dyDescent="0.25">
      <c r="A25" s="3">
        <v>12</v>
      </c>
      <c r="B25" s="37" t="s">
        <v>429</v>
      </c>
      <c r="C25" s="3">
        <v>1</v>
      </c>
      <c r="D25" s="3"/>
      <c r="E25" s="3"/>
      <c r="F25" s="4">
        <v>1</v>
      </c>
      <c r="G25" s="4"/>
      <c r="H25" s="4"/>
      <c r="I25" s="4">
        <v>1</v>
      </c>
      <c r="J25" s="4"/>
      <c r="K25" s="4"/>
      <c r="L25" s="4"/>
      <c r="M25" s="4"/>
      <c r="N25" s="4">
        <v>1</v>
      </c>
      <c r="O25" s="1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/>
      <c r="AK25" s="4">
        <v>1</v>
      </c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</row>
    <row r="26" spans="1:122" ht="15.75" x14ac:dyDescent="0.25">
      <c r="A26" s="3">
        <v>13</v>
      </c>
      <c r="B26" s="37" t="s">
        <v>430</v>
      </c>
      <c r="C26" s="3">
        <v>1</v>
      </c>
      <c r="D26" s="3"/>
      <c r="E26" s="3"/>
      <c r="F26" s="4">
        <v>1</v>
      </c>
      <c r="G26" s="4"/>
      <c r="H26" s="4"/>
      <c r="I26" s="4">
        <v>1</v>
      </c>
      <c r="J26" s="4"/>
      <c r="K26" s="4"/>
      <c r="L26" s="4"/>
      <c r="M26" s="4"/>
      <c r="N26" s="4">
        <v>1</v>
      </c>
      <c r="O26" s="1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/>
      <c r="AK26" s="4">
        <v>1</v>
      </c>
      <c r="AL26" s="4"/>
      <c r="AM26" s="4">
        <v>1</v>
      </c>
      <c r="AN26" s="4"/>
      <c r="AO26" s="4"/>
      <c r="AP26" s="4">
        <v>1</v>
      </c>
      <c r="AQ26" s="4"/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</row>
    <row r="27" spans="1:122" ht="15.75" x14ac:dyDescent="0.25">
      <c r="A27" s="3">
        <v>14</v>
      </c>
      <c r="B27" s="37" t="s">
        <v>431</v>
      </c>
      <c r="C27" s="3">
        <v>1</v>
      </c>
      <c r="D27" s="3"/>
      <c r="E27" s="3"/>
      <c r="F27" s="4">
        <v>1</v>
      </c>
      <c r="G27" s="4"/>
      <c r="H27" s="4"/>
      <c r="I27" s="4">
        <v>1</v>
      </c>
      <c r="J27" s="4"/>
      <c r="K27" s="4"/>
      <c r="L27" s="4"/>
      <c r="M27" s="4"/>
      <c r="N27" s="4">
        <v>1</v>
      </c>
      <c r="O27" s="1">
        <v>1</v>
      </c>
      <c r="P27" s="4"/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/>
      <c r="AL27" s="4">
        <v>1</v>
      </c>
      <c r="AM27" s="4">
        <v>1</v>
      </c>
      <c r="AN27" s="4"/>
      <c r="AO27" s="4"/>
      <c r="AP27" s="4">
        <v>1</v>
      </c>
      <c r="AQ27" s="4"/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>
        <v>1</v>
      </c>
      <c r="DH27" s="4"/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</row>
    <row r="28" spans="1:122" ht="15.75" x14ac:dyDescent="0.25">
      <c r="A28" s="3">
        <v>15</v>
      </c>
      <c r="B28" s="37" t="s">
        <v>432</v>
      </c>
      <c r="C28" s="3">
        <v>1</v>
      </c>
      <c r="D28" s="3"/>
      <c r="E28" s="3"/>
      <c r="F28" s="4">
        <v>1</v>
      </c>
      <c r="G28" s="4"/>
      <c r="H28" s="4"/>
      <c r="I28" s="4">
        <v>1</v>
      </c>
      <c r="J28" s="4"/>
      <c r="K28" s="4"/>
      <c r="L28" s="4"/>
      <c r="M28" s="4"/>
      <c r="N28" s="4">
        <v>1</v>
      </c>
      <c r="O28" s="1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/>
      <c r="AK28" s="4">
        <v>1</v>
      </c>
      <c r="AL28" s="4"/>
      <c r="AM28" s="4"/>
      <c r="AN28" s="4"/>
      <c r="AO28" s="4">
        <v>1</v>
      </c>
      <c r="AP28" s="4"/>
      <c r="AQ28" s="4"/>
      <c r="AR28" s="4">
        <v>1</v>
      </c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</row>
    <row r="29" spans="1:122" ht="15.75" x14ac:dyDescent="0.25">
      <c r="A29" s="3">
        <v>16</v>
      </c>
      <c r="B29" s="37" t="s">
        <v>433</v>
      </c>
      <c r="C29" s="3"/>
      <c r="D29" s="3">
        <v>1</v>
      </c>
      <c r="E29" s="3"/>
      <c r="F29" s="4">
        <v>1</v>
      </c>
      <c r="G29" s="4"/>
      <c r="H29" s="4"/>
      <c r="I29" s="4">
        <v>1</v>
      </c>
      <c r="J29" s="4"/>
      <c r="K29" s="4"/>
      <c r="L29" s="4"/>
      <c r="M29" s="4"/>
      <c r="N29" s="4">
        <v>1</v>
      </c>
      <c r="O29" s="1">
        <v>1</v>
      </c>
      <c r="P29" s="4"/>
      <c r="Q29" s="4"/>
      <c r="R29" s="4"/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/>
      <c r="AL29" s="4">
        <v>1</v>
      </c>
      <c r="AM29" s="4">
        <v>1</v>
      </c>
      <c r="AN29" s="4"/>
      <c r="AO29" s="4"/>
      <c r="AP29" s="4">
        <v>1</v>
      </c>
      <c r="AQ29" s="4"/>
      <c r="AR29" s="4"/>
      <c r="AS29" s="4"/>
      <c r="AT29" s="4"/>
      <c r="AU29" s="4">
        <v>1</v>
      </c>
      <c r="AV29" s="4"/>
      <c r="AW29" s="4"/>
      <c r="AX29" s="4">
        <v>1</v>
      </c>
      <c r="AY29" s="4"/>
      <c r="AZ29" s="4"/>
      <c r="BA29" s="4">
        <v>1</v>
      </c>
      <c r="BB29" s="4"/>
      <c r="BC29" s="4"/>
      <c r="BD29" s="4">
        <v>1</v>
      </c>
      <c r="BE29" s="4"/>
      <c r="BF29" s="4"/>
      <c r="BG29" s="4">
        <v>1</v>
      </c>
      <c r="BH29" s="4"/>
      <c r="BI29" s="4"/>
      <c r="BJ29" s="4">
        <v>1</v>
      </c>
      <c r="BK29" s="4"/>
      <c r="BL29" s="4"/>
      <c r="BM29" s="4">
        <v>1</v>
      </c>
      <c r="BN29" s="4"/>
      <c r="BO29" s="4"/>
      <c r="BP29" s="4">
        <v>1</v>
      </c>
      <c r="BQ29" s="4"/>
      <c r="BR29" s="4"/>
      <c r="BS29" s="4">
        <v>1</v>
      </c>
      <c r="BT29" s="4"/>
      <c r="BU29" s="4"/>
      <c r="BV29" s="4">
        <v>1</v>
      </c>
      <c r="BW29" s="4"/>
      <c r="BX29" s="4"/>
      <c r="BY29" s="4">
        <v>1</v>
      </c>
      <c r="BZ29" s="4"/>
      <c r="CA29" s="4"/>
      <c r="CB29" s="4">
        <v>1</v>
      </c>
      <c r="CC29" s="4"/>
      <c r="CD29" s="4"/>
      <c r="CE29" s="4">
        <v>1</v>
      </c>
      <c r="CF29" s="4"/>
      <c r="CG29" s="4"/>
      <c r="CH29" s="4">
        <v>1</v>
      </c>
      <c r="CI29" s="4"/>
      <c r="CJ29" s="4"/>
      <c r="CK29" s="4">
        <v>1</v>
      </c>
      <c r="CL29" s="4"/>
      <c r="CM29" s="4"/>
      <c r="CN29" s="4">
        <v>1</v>
      </c>
      <c r="CO29" s="4"/>
      <c r="CP29" s="4"/>
      <c r="CQ29" s="4">
        <v>1</v>
      </c>
      <c r="CR29" s="4"/>
      <c r="CS29" s="4"/>
      <c r="CT29" s="4">
        <v>1</v>
      </c>
      <c r="CU29" s="4"/>
      <c r="CV29" s="4"/>
      <c r="CW29" s="4">
        <v>1</v>
      </c>
      <c r="CX29" s="4"/>
      <c r="CY29" s="4"/>
      <c r="CZ29" s="4">
        <v>1</v>
      </c>
      <c r="DA29" s="4"/>
      <c r="DB29" s="4"/>
      <c r="DC29" s="4">
        <v>1</v>
      </c>
      <c r="DD29" s="4"/>
      <c r="DE29" s="4"/>
      <c r="DF29" s="4">
        <v>1</v>
      </c>
      <c r="DG29" s="4">
        <v>1</v>
      </c>
      <c r="DH29" s="4"/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</row>
    <row r="30" spans="1:122" ht="15.75" x14ac:dyDescent="0.25">
      <c r="A30" s="3">
        <v>17</v>
      </c>
      <c r="B30" s="37" t="s">
        <v>434</v>
      </c>
      <c r="C30" s="3">
        <v>1</v>
      </c>
      <c r="D30" s="3"/>
      <c r="E30" s="3"/>
      <c r="F30" s="4">
        <v>1</v>
      </c>
      <c r="G30" s="4"/>
      <c r="H30" s="4"/>
      <c r="I30" s="4">
        <v>1</v>
      </c>
      <c r="J30" s="4"/>
      <c r="K30" s="4"/>
      <c r="L30" s="4"/>
      <c r="M30" s="4"/>
      <c r="N30" s="4">
        <v>1</v>
      </c>
      <c r="O30" s="1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/>
      <c r="AK30" s="4">
        <v>1</v>
      </c>
      <c r="AL30" s="4"/>
      <c r="AM30" s="4"/>
      <c r="AN30" s="4"/>
      <c r="AO30" s="4">
        <v>1</v>
      </c>
      <c r="AP30" s="4"/>
      <c r="AQ30" s="4"/>
      <c r="AR30" s="4">
        <v>1</v>
      </c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</row>
    <row r="31" spans="1:122" ht="15.75" x14ac:dyDescent="0.25">
      <c r="A31" s="3">
        <v>18</v>
      </c>
      <c r="B31" s="20" t="s">
        <v>441</v>
      </c>
      <c r="C31" s="3"/>
      <c r="D31" s="3">
        <v>1</v>
      </c>
      <c r="E31" s="3"/>
      <c r="F31" s="4">
        <v>1</v>
      </c>
      <c r="G31" s="4"/>
      <c r="H31" s="4"/>
      <c r="I31" s="4">
        <v>1</v>
      </c>
      <c r="J31" s="4"/>
      <c r="K31" s="4"/>
      <c r="L31" s="4"/>
      <c r="M31" s="4">
        <v>1</v>
      </c>
      <c r="N31" s="4"/>
      <c r="O31" s="1">
        <v>1</v>
      </c>
      <c r="P31" s="4"/>
      <c r="Q31" s="4"/>
      <c r="R31" s="4"/>
      <c r="S31" s="4"/>
      <c r="T31" s="4">
        <v>1</v>
      </c>
      <c r="U31" s="4"/>
      <c r="V31" s="4"/>
      <c r="W31" s="4">
        <v>1</v>
      </c>
      <c r="X31" s="4"/>
      <c r="Y31" s="4"/>
      <c r="Z31" s="4">
        <v>1</v>
      </c>
      <c r="AA31" s="4"/>
      <c r="AB31" s="4"/>
      <c r="AC31" s="4">
        <v>1</v>
      </c>
      <c r="AD31" s="4"/>
      <c r="AE31" s="4"/>
      <c r="AF31" s="4">
        <v>1</v>
      </c>
      <c r="AG31" s="4"/>
      <c r="AH31" s="4"/>
      <c r="AI31" s="4">
        <v>1</v>
      </c>
      <c r="AJ31" s="4"/>
      <c r="AK31" s="4"/>
      <c r="AL31" s="4">
        <v>1</v>
      </c>
      <c r="AM31" s="4">
        <v>1</v>
      </c>
      <c r="AN31" s="4"/>
      <c r="AO31" s="4"/>
      <c r="AP31" s="4">
        <v>1</v>
      </c>
      <c r="AQ31" s="4"/>
      <c r="AR31" s="4"/>
      <c r="AS31" s="4"/>
      <c r="AT31" s="4"/>
      <c r="AU31" s="4">
        <v>1</v>
      </c>
      <c r="AV31" s="4"/>
      <c r="AW31" s="4"/>
      <c r="AX31" s="4">
        <v>1</v>
      </c>
      <c r="AY31" s="4"/>
      <c r="AZ31" s="4"/>
      <c r="BA31" s="4">
        <v>1</v>
      </c>
      <c r="BB31" s="4"/>
      <c r="BC31" s="4"/>
      <c r="BD31" s="4">
        <v>1</v>
      </c>
      <c r="BE31" s="4"/>
      <c r="BF31" s="4"/>
      <c r="BG31" s="4">
        <v>1</v>
      </c>
      <c r="BH31" s="4"/>
      <c r="BI31" s="4"/>
      <c r="BJ31" s="4">
        <v>1</v>
      </c>
      <c r="BK31" s="4"/>
      <c r="BL31" s="4"/>
      <c r="BM31" s="4">
        <v>1</v>
      </c>
      <c r="BN31" s="4"/>
      <c r="BO31" s="4"/>
      <c r="BP31" s="4">
        <v>1</v>
      </c>
      <c r="BQ31" s="4"/>
      <c r="BR31" s="4"/>
      <c r="BS31" s="4">
        <v>1</v>
      </c>
      <c r="BT31" s="4"/>
      <c r="BU31" s="4"/>
      <c r="BV31" s="4">
        <v>1</v>
      </c>
      <c r="BW31" s="4"/>
      <c r="BX31" s="4"/>
      <c r="BY31" s="4">
        <v>1</v>
      </c>
      <c r="BZ31" s="4"/>
      <c r="CA31" s="4"/>
      <c r="CB31" s="4">
        <v>1</v>
      </c>
      <c r="CC31" s="4"/>
      <c r="CD31" s="4"/>
      <c r="CE31" s="4">
        <v>1</v>
      </c>
      <c r="CF31" s="4"/>
      <c r="CG31" s="4"/>
      <c r="CH31" s="4">
        <v>1</v>
      </c>
      <c r="CI31" s="4"/>
      <c r="CJ31" s="4"/>
      <c r="CK31" s="4">
        <v>1</v>
      </c>
      <c r="CL31" s="4"/>
      <c r="CM31" s="4"/>
      <c r="CN31" s="4">
        <v>1</v>
      </c>
      <c r="CO31" s="4"/>
      <c r="CP31" s="4"/>
      <c r="CQ31" s="4">
        <v>1</v>
      </c>
      <c r="CR31" s="4"/>
      <c r="CS31" s="4"/>
      <c r="CT31" s="4">
        <v>1</v>
      </c>
      <c r="CU31" s="4"/>
      <c r="CV31" s="4"/>
      <c r="CW31" s="4">
        <v>1</v>
      </c>
      <c r="CX31" s="4"/>
      <c r="CY31" s="4"/>
      <c r="CZ31" s="4">
        <v>1</v>
      </c>
      <c r="DA31" s="4"/>
      <c r="DB31" s="4"/>
      <c r="DC31" s="4">
        <v>1</v>
      </c>
      <c r="DD31" s="4"/>
      <c r="DE31" s="4"/>
      <c r="DF31" s="4">
        <v>1</v>
      </c>
      <c r="DG31" s="4">
        <v>1</v>
      </c>
      <c r="DH31" s="4"/>
      <c r="DI31" s="4"/>
      <c r="DJ31" s="4"/>
      <c r="DK31" s="4"/>
      <c r="DL31" s="4">
        <v>1</v>
      </c>
      <c r="DM31" s="4"/>
      <c r="DN31" s="4"/>
      <c r="DO31" s="4">
        <v>1</v>
      </c>
      <c r="DP31" s="4"/>
      <c r="DQ31" s="4"/>
      <c r="DR31" s="4">
        <v>1</v>
      </c>
    </row>
    <row r="32" spans="1:122" ht="15.75" x14ac:dyDescent="0.25">
      <c r="A32" s="3">
        <v>19</v>
      </c>
      <c r="B32" s="20" t="s">
        <v>435</v>
      </c>
      <c r="C32" s="3">
        <v>1</v>
      </c>
      <c r="D32" s="3"/>
      <c r="E32" s="3"/>
      <c r="F32" s="4">
        <v>1</v>
      </c>
      <c r="G32" s="4"/>
      <c r="H32" s="4"/>
      <c r="I32" s="4">
        <v>1</v>
      </c>
      <c r="J32" s="4"/>
      <c r="K32" s="4"/>
      <c r="L32" s="4"/>
      <c r="M32" s="4"/>
      <c r="N32" s="4">
        <v>1</v>
      </c>
      <c r="O32" s="1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/>
      <c r="AK32" s="4"/>
      <c r="AL32" s="4">
        <v>1</v>
      </c>
      <c r="AM32" s="4"/>
      <c r="AN32" s="4"/>
      <c r="AO32" s="4">
        <v>1</v>
      </c>
      <c r="AP32" s="4"/>
      <c r="AQ32" s="4"/>
      <c r="AR32" s="4">
        <v>1</v>
      </c>
      <c r="AS32" s="4"/>
      <c r="AT32" s="4">
        <v>1</v>
      </c>
      <c r="AU32" s="4"/>
      <c r="AV32" s="4"/>
      <c r="AW32" s="4">
        <v>1</v>
      </c>
      <c r="AX32" s="4"/>
      <c r="AY32" s="4"/>
      <c r="AZ32" s="4">
        <v>1</v>
      </c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4"/>
      <c r="BX32" s="4">
        <v>1</v>
      </c>
      <c r="BY32" s="4"/>
      <c r="BZ32" s="4"/>
      <c r="CA32" s="4">
        <v>1</v>
      </c>
      <c r="CB32" s="4"/>
      <c r="CC32" s="4"/>
      <c r="CD32" s="4">
        <v>1</v>
      </c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/>
      <c r="CP32" s="4">
        <v>1</v>
      </c>
      <c r="CQ32" s="4"/>
      <c r="CR32" s="4"/>
      <c r="CS32" s="4">
        <v>1</v>
      </c>
      <c r="CT32" s="4"/>
      <c r="CU32" s="4"/>
      <c r="CV32" s="4">
        <v>1</v>
      </c>
      <c r="CW32" s="4"/>
      <c r="CX32" s="4"/>
      <c r="CY32" s="4">
        <v>1</v>
      </c>
      <c r="CZ32" s="4"/>
      <c r="DA32" s="4"/>
      <c r="DB32" s="4">
        <v>1</v>
      </c>
      <c r="DC32" s="4"/>
      <c r="DD32" s="4"/>
      <c r="DE32" s="4">
        <v>1</v>
      </c>
      <c r="DF32" s="4"/>
      <c r="DG32" s="4">
        <v>1</v>
      </c>
      <c r="DH32" s="4"/>
      <c r="DI32" s="4"/>
      <c r="DJ32" s="4"/>
      <c r="DK32" s="4">
        <v>1</v>
      </c>
      <c r="DL32" s="4"/>
      <c r="DM32" s="4"/>
      <c r="DN32" s="4">
        <v>1</v>
      </c>
      <c r="DO32" s="4"/>
      <c r="DP32" s="4"/>
      <c r="DQ32" s="4">
        <v>1</v>
      </c>
      <c r="DR32" s="4"/>
    </row>
    <row r="33" spans="1:122" ht="15.75" x14ac:dyDescent="0.25">
      <c r="A33" s="3">
        <v>20</v>
      </c>
      <c r="B33" s="20" t="s">
        <v>436</v>
      </c>
      <c r="C33" s="3"/>
      <c r="D33" s="3">
        <v>1</v>
      </c>
      <c r="E33" s="3"/>
      <c r="F33" s="4">
        <v>1</v>
      </c>
      <c r="G33" s="4"/>
      <c r="H33" s="4"/>
      <c r="I33" s="4">
        <v>1</v>
      </c>
      <c r="J33" s="4"/>
      <c r="K33" s="4"/>
      <c r="L33" s="4"/>
      <c r="M33" s="4">
        <v>1</v>
      </c>
      <c r="N33" s="4"/>
      <c r="O33" s="1">
        <v>1</v>
      </c>
      <c r="P33" s="4"/>
      <c r="Q33" s="4"/>
      <c r="R33" s="4"/>
      <c r="S33" s="4"/>
      <c r="T33" s="4">
        <v>1</v>
      </c>
      <c r="U33" s="4"/>
      <c r="V33" s="4"/>
      <c r="W33" s="4">
        <v>1</v>
      </c>
      <c r="X33" s="4"/>
      <c r="Y33" s="4"/>
      <c r="Z33" s="4">
        <v>1</v>
      </c>
      <c r="AA33" s="4"/>
      <c r="AB33" s="4"/>
      <c r="AC33" s="4">
        <v>1</v>
      </c>
      <c r="AD33" s="4"/>
      <c r="AE33" s="4"/>
      <c r="AF33" s="4">
        <v>1</v>
      </c>
      <c r="AG33" s="4"/>
      <c r="AH33" s="4"/>
      <c r="AI33" s="4">
        <v>1</v>
      </c>
      <c r="AJ33" s="4"/>
      <c r="AK33" s="4"/>
      <c r="AL33" s="4">
        <v>1</v>
      </c>
      <c r="AM33" s="4">
        <v>1</v>
      </c>
      <c r="AN33" s="4"/>
      <c r="AO33" s="4"/>
      <c r="AP33" s="4">
        <v>1</v>
      </c>
      <c r="AQ33" s="4"/>
      <c r="AR33" s="4"/>
      <c r="AS33" s="4"/>
      <c r="AT33" s="4"/>
      <c r="AU33" s="4">
        <v>1</v>
      </c>
      <c r="AV33" s="4"/>
      <c r="AW33" s="4"/>
      <c r="AX33" s="4">
        <v>1</v>
      </c>
      <c r="AY33" s="4"/>
      <c r="AZ33" s="4"/>
      <c r="BA33" s="4">
        <v>1</v>
      </c>
      <c r="BB33" s="4"/>
      <c r="BC33" s="4"/>
      <c r="BD33" s="4">
        <v>1</v>
      </c>
      <c r="BE33" s="4"/>
      <c r="BF33" s="4"/>
      <c r="BG33" s="4">
        <v>1</v>
      </c>
      <c r="BH33" s="4"/>
      <c r="BI33" s="4"/>
      <c r="BJ33" s="4">
        <v>1</v>
      </c>
      <c r="BK33" s="4"/>
      <c r="BL33" s="4"/>
      <c r="BM33" s="4">
        <v>1</v>
      </c>
      <c r="BN33" s="4"/>
      <c r="BO33" s="4"/>
      <c r="BP33" s="4">
        <v>1</v>
      </c>
      <c r="BQ33" s="4"/>
      <c r="BR33" s="4"/>
      <c r="BS33" s="4">
        <v>1</v>
      </c>
      <c r="BT33" s="4"/>
      <c r="BU33" s="4"/>
      <c r="BV33" s="4">
        <v>1</v>
      </c>
      <c r="BW33" s="4"/>
      <c r="BX33" s="4"/>
      <c r="BY33" s="4">
        <v>1</v>
      </c>
      <c r="BZ33" s="4"/>
      <c r="CA33" s="4"/>
      <c r="CB33" s="4">
        <v>1</v>
      </c>
      <c r="CC33" s="4"/>
      <c r="CD33" s="4"/>
      <c r="CE33" s="4">
        <v>1</v>
      </c>
      <c r="CF33" s="4"/>
      <c r="CG33" s="4"/>
      <c r="CH33" s="4">
        <v>1</v>
      </c>
      <c r="CI33" s="4"/>
      <c r="CJ33" s="4"/>
      <c r="CK33" s="4">
        <v>1</v>
      </c>
      <c r="CL33" s="4"/>
      <c r="CM33" s="4"/>
      <c r="CN33" s="4">
        <v>1</v>
      </c>
      <c r="CO33" s="4"/>
      <c r="CP33" s="4"/>
      <c r="CQ33" s="4">
        <v>1</v>
      </c>
      <c r="CR33" s="4"/>
      <c r="CS33" s="4"/>
      <c r="CT33" s="4">
        <v>1</v>
      </c>
      <c r="CU33" s="4"/>
      <c r="CV33" s="4"/>
      <c r="CW33" s="4">
        <v>1</v>
      </c>
      <c r="CX33" s="4"/>
      <c r="CY33" s="4"/>
      <c r="CZ33" s="4">
        <v>1</v>
      </c>
      <c r="DA33" s="4"/>
      <c r="DB33" s="4"/>
      <c r="DC33" s="4">
        <v>1</v>
      </c>
      <c r="DD33" s="4"/>
      <c r="DE33" s="4"/>
      <c r="DF33" s="4">
        <v>1</v>
      </c>
      <c r="DG33" s="4">
        <v>1</v>
      </c>
      <c r="DH33" s="4"/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</row>
    <row r="34" spans="1:122" ht="15.75" x14ac:dyDescent="0.25">
      <c r="A34" s="3">
        <v>21</v>
      </c>
      <c r="B34" s="20" t="s">
        <v>437</v>
      </c>
      <c r="C34" s="3">
        <v>1</v>
      </c>
      <c r="D34" s="3"/>
      <c r="E34" s="3"/>
      <c r="F34" s="4">
        <v>1</v>
      </c>
      <c r="G34" s="4"/>
      <c r="H34" s="4"/>
      <c r="I34" s="4">
        <v>1</v>
      </c>
      <c r="J34" s="4"/>
      <c r="K34" s="4"/>
      <c r="L34" s="4"/>
      <c r="M34" s="4"/>
      <c r="N34" s="4">
        <v>1</v>
      </c>
      <c r="O34" s="1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/>
      <c r="AK34" s="4"/>
      <c r="AL34" s="4">
        <v>1</v>
      </c>
      <c r="AM34" s="4">
        <v>1</v>
      </c>
      <c r="AN34" s="4"/>
      <c r="AO34" s="4"/>
      <c r="AP34" s="4">
        <v>1</v>
      </c>
      <c r="AQ34" s="4"/>
      <c r="AR34" s="4"/>
      <c r="AS34" s="4"/>
      <c r="AT34" s="4">
        <v>1</v>
      </c>
      <c r="AU34" s="4"/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4"/>
      <c r="BX34" s="4">
        <v>1</v>
      </c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>
        <v>1</v>
      </c>
      <c r="CK34" s="4"/>
      <c r="CL34" s="4"/>
      <c r="CM34" s="4">
        <v>1</v>
      </c>
      <c r="CN34" s="4"/>
      <c r="CO34" s="4"/>
      <c r="CP34" s="4">
        <v>1</v>
      </c>
      <c r="CQ34" s="4"/>
      <c r="CR34" s="4"/>
      <c r="CS34" s="4">
        <v>1</v>
      </c>
      <c r="CT34" s="4"/>
      <c r="CU34" s="4"/>
      <c r="CV34" s="4">
        <v>1</v>
      </c>
      <c r="CW34" s="4"/>
      <c r="CX34" s="4"/>
      <c r="CY34" s="4">
        <v>1</v>
      </c>
      <c r="CZ34" s="4"/>
      <c r="DA34" s="4"/>
      <c r="DB34" s="4">
        <v>1</v>
      </c>
      <c r="DC34" s="4"/>
      <c r="DD34" s="4"/>
      <c r="DE34" s="4">
        <v>1</v>
      </c>
      <c r="DF34" s="4"/>
      <c r="DG34" s="4">
        <v>1</v>
      </c>
      <c r="DH34" s="4"/>
      <c r="DI34" s="4"/>
      <c r="DJ34" s="4"/>
      <c r="DK34" s="4">
        <v>1</v>
      </c>
      <c r="DL34" s="4"/>
      <c r="DM34" s="4"/>
      <c r="DN34" s="4">
        <v>1</v>
      </c>
      <c r="DO34" s="4"/>
      <c r="DP34" s="4"/>
      <c r="DQ34" s="4">
        <v>1</v>
      </c>
      <c r="DR34" s="4"/>
    </row>
    <row r="35" spans="1:122" ht="15.75" x14ac:dyDescent="0.25">
      <c r="A35" s="3">
        <v>22</v>
      </c>
      <c r="B35" s="20" t="s">
        <v>438</v>
      </c>
      <c r="C35" s="3">
        <v>1</v>
      </c>
      <c r="D35" s="3"/>
      <c r="E35" s="3"/>
      <c r="F35" s="4">
        <v>1</v>
      </c>
      <c r="G35" s="4"/>
      <c r="H35" s="4"/>
      <c r="I35" s="4">
        <v>1</v>
      </c>
      <c r="J35" s="4"/>
      <c r="K35" s="4"/>
      <c r="L35" s="4"/>
      <c r="M35" s="4"/>
      <c r="N35" s="4">
        <v>1</v>
      </c>
      <c r="O35" s="1">
        <v>1</v>
      </c>
      <c r="P35" s="4"/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>
        <v>1</v>
      </c>
      <c r="AB35" s="4"/>
      <c r="AC35" s="4"/>
      <c r="AD35" s="4">
        <v>1</v>
      </c>
      <c r="AE35" s="4"/>
      <c r="AF35" s="4"/>
      <c r="AG35" s="4">
        <v>1</v>
      </c>
      <c r="AH35" s="4"/>
      <c r="AI35" s="4"/>
      <c r="AJ35" s="4"/>
      <c r="AK35" s="4">
        <v>1</v>
      </c>
      <c r="AL35" s="4"/>
      <c r="AM35" s="4">
        <v>1</v>
      </c>
      <c r="AN35" s="4"/>
      <c r="AO35" s="4"/>
      <c r="AP35" s="4">
        <v>1</v>
      </c>
      <c r="AQ35" s="4"/>
      <c r="AR35" s="4"/>
      <c r="AS35" s="4">
        <v>1</v>
      </c>
      <c r="AT35" s="4"/>
      <c r="AU35" s="4"/>
      <c r="AV35" s="4">
        <v>1</v>
      </c>
      <c r="AW35" s="4"/>
      <c r="AX35" s="4"/>
      <c r="AY35" s="4">
        <v>1</v>
      </c>
      <c r="AZ35" s="4"/>
      <c r="BA35" s="4"/>
      <c r="BB35" s="4">
        <v>1</v>
      </c>
      <c r="BC35" s="4"/>
      <c r="BD35" s="4"/>
      <c r="BE35" s="4">
        <v>1</v>
      </c>
      <c r="BF35" s="4"/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4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>
        <v>1</v>
      </c>
      <c r="DB35" s="4"/>
      <c r="DC35" s="4"/>
      <c r="DD35" s="4">
        <v>1</v>
      </c>
      <c r="DE35" s="4"/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>
        <v>1</v>
      </c>
      <c r="DQ35" s="4"/>
      <c r="DR35" s="4"/>
    </row>
    <row r="36" spans="1:122" ht="15.75" x14ac:dyDescent="0.25">
      <c r="A36" s="3">
        <v>23</v>
      </c>
      <c r="B36" s="20" t="s">
        <v>439</v>
      </c>
      <c r="C36" s="3">
        <v>1</v>
      </c>
      <c r="D36" s="3"/>
      <c r="E36" s="3"/>
      <c r="F36" s="4">
        <v>1</v>
      </c>
      <c r="G36" s="4"/>
      <c r="H36" s="4"/>
      <c r="I36" s="4">
        <v>1</v>
      </c>
      <c r="J36" s="4"/>
      <c r="K36" s="4"/>
      <c r="L36" s="4"/>
      <c r="M36" s="4"/>
      <c r="N36" s="4">
        <v>1</v>
      </c>
      <c r="O36" s="1">
        <v>1</v>
      </c>
      <c r="P36" s="4"/>
      <c r="Q36" s="4"/>
      <c r="R36" s="4"/>
      <c r="S36" s="4">
        <v>1</v>
      </c>
      <c r="T36" s="4"/>
      <c r="U36" s="4"/>
      <c r="V36" s="4">
        <v>1</v>
      </c>
      <c r="W36" s="4"/>
      <c r="X36" s="4"/>
      <c r="Y36" s="4">
        <v>1</v>
      </c>
      <c r="Z36" s="4"/>
      <c r="AA36" s="4"/>
      <c r="AB36" s="4">
        <v>1</v>
      </c>
      <c r="AC36" s="4"/>
      <c r="AD36" s="4"/>
      <c r="AE36" s="4">
        <v>1</v>
      </c>
      <c r="AF36" s="4"/>
      <c r="AG36" s="4"/>
      <c r="AH36" s="4">
        <v>1</v>
      </c>
      <c r="AI36" s="4"/>
      <c r="AJ36" s="4"/>
      <c r="AK36" s="4"/>
      <c r="AL36" s="4">
        <v>1</v>
      </c>
      <c r="AM36" s="4">
        <v>1</v>
      </c>
      <c r="AN36" s="4"/>
      <c r="AO36" s="4"/>
      <c r="AP36" s="4">
        <v>1</v>
      </c>
      <c r="AQ36" s="4"/>
      <c r="AR36" s="4"/>
      <c r="AS36" s="4"/>
      <c r="AT36" s="4">
        <v>1</v>
      </c>
      <c r="AU36" s="4"/>
      <c r="AV36" s="4"/>
      <c r="AW36" s="4">
        <v>1</v>
      </c>
      <c r="AX36" s="4"/>
      <c r="AY36" s="4"/>
      <c r="AZ36" s="4">
        <v>1</v>
      </c>
      <c r="BA36" s="4"/>
      <c r="BB36" s="4"/>
      <c r="BC36" s="4">
        <v>1</v>
      </c>
      <c r="BD36" s="4"/>
      <c r="BE36" s="4"/>
      <c r="BF36" s="4">
        <v>1</v>
      </c>
      <c r="BG36" s="4"/>
      <c r="BH36" s="4"/>
      <c r="BI36" s="4">
        <v>1</v>
      </c>
      <c r="BJ36" s="4"/>
      <c r="BK36" s="4"/>
      <c r="BL36" s="4">
        <v>1</v>
      </c>
      <c r="BM36" s="4"/>
      <c r="BN36" s="4"/>
      <c r="BO36" s="4">
        <v>1</v>
      </c>
      <c r="BP36" s="4"/>
      <c r="BQ36" s="4"/>
      <c r="BR36" s="4">
        <v>1</v>
      </c>
      <c r="BS36" s="4"/>
      <c r="BT36" s="4"/>
      <c r="BU36" s="4">
        <v>1</v>
      </c>
      <c r="BV36" s="4"/>
      <c r="BW36" s="4"/>
      <c r="BX36" s="4">
        <v>1</v>
      </c>
      <c r="BY36" s="4"/>
      <c r="BZ36" s="4"/>
      <c r="CA36" s="4">
        <v>1</v>
      </c>
      <c r="CB36" s="4"/>
      <c r="CC36" s="4"/>
      <c r="CD36" s="4">
        <v>1</v>
      </c>
      <c r="CE36" s="4"/>
      <c r="CF36" s="4"/>
      <c r="CG36" s="4">
        <v>1</v>
      </c>
      <c r="CH36" s="4"/>
      <c r="CI36" s="4"/>
      <c r="CJ36" s="4">
        <v>1</v>
      </c>
      <c r="CK36" s="4"/>
      <c r="CL36" s="4"/>
      <c r="CM36" s="4">
        <v>1</v>
      </c>
      <c r="CN36" s="4"/>
      <c r="CO36" s="4"/>
      <c r="CP36" s="4">
        <v>1</v>
      </c>
      <c r="CQ36" s="4"/>
      <c r="CR36" s="4"/>
      <c r="CS36" s="4">
        <v>1</v>
      </c>
      <c r="CT36" s="4"/>
      <c r="CU36" s="4"/>
      <c r="CV36" s="4">
        <v>1</v>
      </c>
      <c r="CW36" s="4"/>
      <c r="CX36" s="4"/>
      <c r="CY36" s="4">
        <v>1</v>
      </c>
      <c r="CZ36" s="4"/>
      <c r="DA36" s="4"/>
      <c r="DB36" s="4">
        <v>1</v>
      </c>
      <c r="DC36" s="4"/>
      <c r="DD36" s="4"/>
      <c r="DE36" s="4">
        <v>1</v>
      </c>
      <c r="DF36" s="4"/>
      <c r="DG36" s="4">
        <v>1</v>
      </c>
      <c r="DH36" s="4"/>
      <c r="DI36" s="4"/>
      <c r="DJ36" s="4"/>
      <c r="DK36" s="4">
        <v>1</v>
      </c>
      <c r="DL36" s="4"/>
      <c r="DM36" s="4"/>
      <c r="DN36" s="4">
        <v>1</v>
      </c>
      <c r="DO36" s="4"/>
      <c r="DP36" s="4"/>
      <c r="DQ36" s="4">
        <v>1</v>
      </c>
      <c r="DR36" s="4"/>
    </row>
    <row r="37" spans="1:122" ht="15.75" x14ac:dyDescent="0.25">
      <c r="A37" s="3">
        <v>24</v>
      </c>
      <c r="B37" s="20" t="s">
        <v>440</v>
      </c>
      <c r="C37" s="3"/>
      <c r="D37" s="3">
        <v>1</v>
      </c>
      <c r="E37" s="3"/>
      <c r="F37" s="4">
        <v>1</v>
      </c>
      <c r="G37" s="4"/>
      <c r="H37" s="4"/>
      <c r="I37" s="4">
        <v>1</v>
      </c>
      <c r="J37" s="4"/>
      <c r="K37" s="4"/>
      <c r="L37" s="4"/>
      <c r="M37" s="4">
        <v>1</v>
      </c>
      <c r="N37" s="4"/>
      <c r="O37" s="1">
        <v>1</v>
      </c>
      <c r="P37" s="4"/>
      <c r="Q37" s="4"/>
      <c r="R37" s="4"/>
      <c r="S37" s="4">
        <v>1</v>
      </c>
      <c r="T37" s="4"/>
      <c r="U37" s="4"/>
      <c r="V37" s="4">
        <v>1</v>
      </c>
      <c r="W37" s="4"/>
      <c r="X37" s="4"/>
      <c r="Y37" s="4">
        <v>1</v>
      </c>
      <c r="Z37" s="4"/>
      <c r="AA37" s="4"/>
      <c r="AB37" s="4">
        <v>1</v>
      </c>
      <c r="AC37" s="4"/>
      <c r="AD37" s="4"/>
      <c r="AE37" s="4">
        <v>1</v>
      </c>
      <c r="AF37" s="4"/>
      <c r="AG37" s="4"/>
      <c r="AH37" s="4">
        <v>1</v>
      </c>
      <c r="AI37" s="4"/>
      <c r="AJ37" s="4"/>
      <c r="AK37" s="4"/>
      <c r="AL37" s="4">
        <v>1</v>
      </c>
      <c r="AM37" s="4">
        <v>1</v>
      </c>
      <c r="AN37" s="4"/>
      <c r="AO37" s="4"/>
      <c r="AP37" s="4">
        <v>1</v>
      </c>
      <c r="AQ37" s="4"/>
      <c r="AR37" s="4"/>
      <c r="AS37" s="4"/>
      <c r="AT37" s="4">
        <v>1</v>
      </c>
      <c r="AU37" s="4"/>
      <c r="AV37" s="4"/>
      <c r="AW37" s="4">
        <v>1</v>
      </c>
      <c r="AX37" s="4"/>
      <c r="AY37" s="4"/>
      <c r="AZ37" s="4">
        <v>1</v>
      </c>
      <c r="BA37" s="4"/>
      <c r="BB37" s="4"/>
      <c r="BC37" s="4">
        <v>1</v>
      </c>
      <c r="BD37" s="4"/>
      <c r="BE37" s="4"/>
      <c r="BF37" s="4">
        <v>1</v>
      </c>
      <c r="BG37" s="4"/>
      <c r="BH37" s="4"/>
      <c r="BI37" s="4">
        <v>1</v>
      </c>
      <c r="BJ37" s="4"/>
      <c r="BK37" s="4"/>
      <c r="BL37" s="4">
        <v>1</v>
      </c>
      <c r="BM37" s="4"/>
      <c r="BN37" s="4"/>
      <c r="BO37" s="4">
        <v>1</v>
      </c>
      <c r="BP37" s="4"/>
      <c r="BQ37" s="4"/>
      <c r="BR37" s="4">
        <v>1</v>
      </c>
      <c r="BS37" s="4"/>
      <c r="BT37" s="4"/>
      <c r="BU37" s="4">
        <v>1</v>
      </c>
      <c r="BV37" s="4"/>
      <c r="BW37" s="4"/>
      <c r="BX37" s="4">
        <v>1</v>
      </c>
      <c r="BY37" s="4"/>
      <c r="BZ37" s="4"/>
      <c r="CA37" s="4">
        <v>1</v>
      </c>
      <c r="CB37" s="4"/>
      <c r="CC37" s="4"/>
      <c r="CD37" s="4">
        <v>1</v>
      </c>
      <c r="CE37" s="4"/>
      <c r="CF37" s="4"/>
      <c r="CG37" s="4">
        <v>1</v>
      </c>
      <c r="CH37" s="4"/>
      <c r="CI37" s="4"/>
      <c r="CJ37" s="4">
        <v>1</v>
      </c>
      <c r="CK37" s="4"/>
      <c r="CL37" s="4"/>
      <c r="CM37" s="4">
        <v>1</v>
      </c>
      <c r="CN37" s="4"/>
      <c r="CO37" s="4"/>
      <c r="CP37" s="4">
        <v>1</v>
      </c>
      <c r="CQ37" s="4"/>
      <c r="CR37" s="4"/>
      <c r="CS37" s="4">
        <v>1</v>
      </c>
      <c r="CT37" s="4"/>
      <c r="CU37" s="4"/>
      <c r="CV37" s="4">
        <v>1</v>
      </c>
      <c r="CW37" s="4"/>
      <c r="CX37" s="4"/>
      <c r="CY37" s="4">
        <v>1</v>
      </c>
      <c r="CZ37" s="4"/>
      <c r="DA37" s="4"/>
      <c r="DB37" s="4">
        <v>1</v>
      </c>
      <c r="DC37" s="4"/>
      <c r="DD37" s="4"/>
      <c r="DE37" s="4">
        <v>1</v>
      </c>
      <c r="DF37" s="4"/>
      <c r="DG37" s="4">
        <v>1</v>
      </c>
      <c r="DH37" s="4"/>
      <c r="DI37" s="4"/>
      <c r="DJ37" s="4"/>
      <c r="DK37" s="4">
        <v>1</v>
      </c>
      <c r="DL37" s="4"/>
      <c r="DM37" s="4"/>
      <c r="DN37" s="4">
        <v>1</v>
      </c>
      <c r="DO37" s="4"/>
      <c r="DP37" s="4"/>
      <c r="DQ37" s="4">
        <v>1</v>
      </c>
      <c r="DR37" s="4"/>
    </row>
    <row r="38" spans="1:122" ht="15.75" x14ac:dyDescent="0.25">
      <c r="A38" s="3">
        <v>25</v>
      </c>
      <c r="B38" s="20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94" t="s">
        <v>60</v>
      </c>
      <c r="B39" s="95"/>
      <c r="C39" s="3">
        <f>SUM(C14:C38)</f>
        <v>19</v>
      </c>
      <c r="D39" s="3">
        <f t="shared" ref="D39:BO39" si="0">SUM(D14:D38)</f>
        <v>5</v>
      </c>
      <c r="E39" s="3">
        <f t="shared" si="0"/>
        <v>0</v>
      </c>
      <c r="F39" s="3">
        <f t="shared" si="0"/>
        <v>24</v>
      </c>
      <c r="G39" s="3">
        <f t="shared" si="0"/>
        <v>0</v>
      </c>
      <c r="H39" s="3">
        <f t="shared" si="0"/>
        <v>0</v>
      </c>
      <c r="I39" s="3">
        <f t="shared" si="0"/>
        <v>24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3</v>
      </c>
      <c r="N39" s="3">
        <f t="shared" si="0"/>
        <v>21</v>
      </c>
      <c r="O39" s="3">
        <f t="shared" si="0"/>
        <v>24</v>
      </c>
      <c r="P39" s="3">
        <f t="shared" si="0"/>
        <v>0</v>
      </c>
      <c r="Q39" s="3">
        <f t="shared" si="0"/>
        <v>0</v>
      </c>
      <c r="R39" s="3">
        <f t="shared" si="0"/>
        <v>13</v>
      </c>
      <c r="S39" s="3">
        <f t="shared" si="0"/>
        <v>8</v>
      </c>
      <c r="T39" s="3">
        <f t="shared" si="0"/>
        <v>3</v>
      </c>
      <c r="U39" s="3">
        <f t="shared" si="0"/>
        <v>13</v>
      </c>
      <c r="V39" s="3">
        <f t="shared" si="0"/>
        <v>8</v>
      </c>
      <c r="W39" s="3">
        <f t="shared" si="0"/>
        <v>3</v>
      </c>
      <c r="X39" s="3">
        <f t="shared" si="0"/>
        <v>13</v>
      </c>
      <c r="Y39" s="3">
        <f t="shared" si="0"/>
        <v>8</v>
      </c>
      <c r="Z39" s="3">
        <f t="shared" si="0"/>
        <v>3</v>
      </c>
      <c r="AA39" s="3">
        <f t="shared" si="0"/>
        <v>13</v>
      </c>
      <c r="AB39" s="3">
        <f t="shared" si="0"/>
        <v>8</v>
      </c>
      <c r="AC39" s="3">
        <f t="shared" si="0"/>
        <v>3</v>
      </c>
      <c r="AD39" s="3">
        <f t="shared" si="0"/>
        <v>13</v>
      </c>
      <c r="AE39" s="3">
        <f t="shared" si="0"/>
        <v>8</v>
      </c>
      <c r="AF39" s="3">
        <f t="shared" si="0"/>
        <v>3</v>
      </c>
      <c r="AG39" s="3">
        <f t="shared" si="0"/>
        <v>13</v>
      </c>
      <c r="AH39" s="3">
        <f t="shared" si="0"/>
        <v>8</v>
      </c>
      <c r="AI39" s="3">
        <f t="shared" si="0"/>
        <v>3</v>
      </c>
      <c r="AJ39" s="3">
        <f t="shared" si="0"/>
        <v>0</v>
      </c>
      <c r="AK39" s="3">
        <f t="shared" si="0"/>
        <v>8</v>
      </c>
      <c r="AL39" s="3">
        <f t="shared" si="0"/>
        <v>16</v>
      </c>
      <c r="AM39" s="3">
        <f t="shared" si="0"/>
        <v>19</v>
      </c>
      <c r="AN39" s="3">
        <f t="shared" si="0"/>
        <v>0</v>
      </c>
      <c r="AO39" s="3">
        <f t="shared" si="0"/>
        <v>5</v>
      </c>
      <c r="AP39" s="3">
        <f t="shared" si="0"/>
        <v>19</v>
      </c>
      <c r="AQ39" s="3">
        <f t="shared" si="0"/>
        <v>0</v>
      </c>
      <c r="AR39" s="3">
        <f t="shared" si="0"/>
        <v>5</v>
      </c>
      <c r="AS39" s="3">
        <f t="shared" si="0"/>
        <v>6</v>
      </c>
      <c r="AT39" s="3">
        <f t="shared" si="0"/>
        <v>14</v>
      </c>
      <c r="AU39" s="3">
        <f t="shared" si="0"/>
        <v>4</v>
      </c>
      <c r="AV39" s="3">
        <f t="shared" si="0"/>
        <v>6</v>
      </c>
      <c r="AW39" s="3">
        <f t="shared" si="0"/>
        <v>14</v>
      </c>
      <c r="AX39" s="3">
        <f t="shared" si="0"/>
        <v>4</v>
      </c>
      <c r="AY39" s="3">
        <f t="shared" si="0"/>
        <v>6</v>
      </c>
      <c r="AZ39" s="3">
        <f t="shared" si="0"/>
        <v>14</v>
      </c>
      <c r="BA39" s="3">
        <f t="shared" si="0"/>
        <v>4</v>
      </c>
      <c r="BB39" s="3">
        <f t="shared" si="0"/>
        <v>6</v>
      </c>
      <c r="BC39" s="3">
        <f t="shared" si="0"/>
        <v>14</v>
      </c>
      <c r="BD39" s="3">
        <f t="shared" si="0"/>
        <v>4</v>
      </c>
      <c r="BE39" s="3">
        <f t="shared" si="0"/>
        <v>6</v>
      </c>
      <c r="BF39" s="3">
        <f t="shared" si="0"/>
        <v>14</v>
      </c>
      <c r="BG39" s="3">
        <f t="shared" si="0"/>
        <v>4</v>
      </c>
      <c r="BH39" s="3">
        <f t="shared" si="0"/>
        <v>6</v>
      </c>
      <c r="BI39" s="3">
        <f t="shared" si="0"/>
        <v>14</v>
      </c>
      <c r="BJ39" s="3">
        <f t="shared" si="0"/>
        <v>4</v>
      </c>
      <c r="BK39" s="3">
        <f t="shared" si="0"/>
        <v>6</v>
      </c>
      <c r="BL39" s="3">
        <f t="shared" si="0"/>
        <v>14</v>
      </c>
      <c r="BM39" s="3">
        <f t="shared" si="0"/>
        <v>4</v>
      </c>
      <c r="BN39" s="3">
        <f t="shared" si="0"/>
        <v>6</v>
      </c>
      <c r="BO39" s="3">
        <f t="shared" si="0"/>
        <v>14</v>
      </c>
      <c r="BP39" s="3">
        <f t="shared" ref="BP39:DO39" si="1">SUM(BP14:BP38)</f>
        <v>4</v>
      </c>
      <c r="BQ39" s="3">
        <f t="shared" si="1"/>
        <v>6</v>
      </c>
      <c r="BR39" s="3">
        <f t="shared" si="1"/>
        <v>14</v>
      </c>
      <c r="BS39" s="3">
        <f t="shared" si="1"/>
        <v>4</v>
      </c>
      <c r="BT39" s="3">
        <f t="shared" si="1"/>
        <v>6</v>
      </c>
      <c r="BU39" s="3">
        <f t="shared" si="1"/>
        <v>14</v>
      </c>
      <c r="BV39" s="3">
        <f t="shared" si="1"/>
        <v>4</v>
      </c>
      <c r="BW39" s="3">
        <f t="shared" si="1"/>
        <v>6</v>
      </c>
      <c r="BX39" s="3">
        <f t="shared" si="1"/>
        <v>14</v>
      </c>
      <c r="BY39" s="3">
        <f t="shared" si="1"/>
        <v>4</v>
      </c>
      <c r="BZ39" s="3">
        <f t="shared" si="1"/>
        <v>6</v>
      </c>
      <c r="CA39" s="3">
        <f t="shared" si="1"/>
        <v>14</v>
      </c>
      <c r="CB39" s="3">
        <f t="shared" si="1"/>
        <v>4</v>
      </c>
      <c r="CC39" s="3">
        <f t="shared" si="1"/>
        <v>6</v>
      </c>
      <c r="CD39" s="3">
        <f t="shared" si="1"/>
        <v>14</v>
      </c>
      <c r="CE39" s="3">
        <f t="shared" si="1"/>
        <v>4</v>
      </c>
      <c r="CF39" s="3">
        <f t="shared" si="1"/>
        <v>6</v>
      </c>
      <c r="CG39" s="3">
        <f t="shared" si="1"/>
        <v>14</v>
      </c>
      <c r="CH39" s="3">
        <f t="shared" si="1"/>
        <v>4</v>
      </c>
      <c r="CI39" s="3">
        <f t="shared" si="1"/>
        <v>6</v>
      </c>
      <c r="CJ39" s="3">
        <f t="shared" si="1"/>
        <v>14</v>
      </c>
      <c r="CK39" s="3">
        <f t="shared" si="1"/>
        <v>4</v>
      </c>
      <c r="CL39" s="3">
        <f t="shared" si="1"/>
        <v>6</v>
      </c>
      <c r="CM39" s="3">
        <f t="shared" si="1"/>
        <v>14</v>
      </c>
      <c r="CN39" s="3">
        <f t="shared" si="1"/>
        <v>4</v>
      </c>
      <c r="CO39" s="3">
        <f t="shared" si="1"/>
        <v>6</v>
      </c>
      <c r="CP39" s="3">
        <f t="shared" si="1"/>
        <v>14</v>
      </c>
      <c r="CQ39" s="3">
        <f t="shared" si="1"/>
        <v>4</v>
      </c>
      <c r="CR39" s="3">
        <f t="shared" si="1"/>
        <v>6</v>
      </c>
      <c r="CS39" s="3">
        <f t="shared" si="1"/>
        <v>14</v>
      </c>
      <c r="CT39" s="3">
        <f t="shared" si="1"/>
        <v>4</v>
      </c>
      <c r="CU39" s="3">
        <f t="shared" si="1"/>
        <v>6</v>
      </c>
      <c r="CV39" s="3">
        <f t="shared" si="1"/>
        <v>14</v>
      </c>
      <c r="CW39" s="3">
        <f t="shared" si="1"/>
        <v>4</v>
      </c>
      <c r="CX39" s="3">
        <f t="shared" si="1"/>
        <v>6</v>
      </c>
      <c r="CY39" s="3">
        <f t="shared" si="1"/>
        <v>14</v>
      </c>
      <c r="CZ39" s="3">
        <f t="shared" si="1"/>
        <v>4</v>
      </c>
      <c r="DA39" s="3">
        <f t="shared" si="1"/>
        <v>6</v>
      </c>
      <c r="DB39" s="3">
        <f t="shared" si="1"/>
        <v>14</v>
      </c>
      <c r="DC39" s="3">
        <f t="shared" si="1"/>
        <v>4</v>
      </c>
      <c r="DD39" s="3">
        <f t="shared" si="1"/>
        <v>6</v>
      </c>
      <c r="DE39" s="3">
        <f t="shared" si="1"/>
        <v>14</v>
      </c>
      <c r="DF39" s="3">
        <f t="shared" si="1"/>
        <v>4</v>
      </c>
      <c r="DG39" s="3">
        <f t="shared" si="1"/>
        <v>24</v>
      </c>
      <c r="DH39" s="3">
        <f t="shared" si="1"/>
        <v>0</v>
      </c>
      <c r="DI39" s="3">
        <f t="shared" si="1"/>
        <v>0</v>
      </c>
      <c r="DJ39" s="3">
        <f t="shared" si="1"/>
        <v>9</v>
      </c>
      <c r="DK39" s="3">
        <f t="shared" si="1"/>
        <v>14</v>
      </c>
      <c r="DL39" s="3">
        <f t="shared" si="1"/>
        <v>1</v>
      </c>
      <c r="DM39" s="3">
        <f t="shared" si="1"/>
        <v>9</v>
      </c>
      <c r="DN39" s="3">
        <f t="shared" si="1"/>
        <v>14</v>
      </c>
      <c r="DO39" s="3">
        <f t="shared" si="1"/>
        <v>1</v>
      </c>
      <c r="DP39" s="3">
        <f t="shared" ref="DP39:DR39" si="2">SUM(DP14:DP38)</f>
        <v>9</v>
      </c>
      <c r="DQ39" s="3">
        <f t="shared" si="2"/>
        <v>14</v>
      </c>
      <c r="DR39" s="3">
        <f t="shared" si="2"/>
        <v>1</v>
      </c>
    </row>
    <row r="40" spans="1:122" ht="37.5" customHeight="1" x14ac:dyDescent="0.25">
      <c r="A40" s="96" t="s">
        <v>256</v>
      </c>
      <c r="B40" s="97"/>
      <c r="C40" s="19">
        <f>C39/24%</f>
        <v>79.166666666666671</v>
      </c>
      <c r="D40" s="19">
        <f t="shared" ref="D40:BO40" si="3">D39/24%</f>
        <v>20.833333333333336</v>
      </c>
      <c r="E40" s="19">
        <f t="shared" si="3"/>
        <v>0</v>
      </c>
      <c r="F40" s="19">
        <f t="shared" si="3"/>
        <v>100</v>
      </c>
      <c r="G40" s="19">
        <f t="shared" si="3"/>
        <v>0</v>
      </c>
      <c r="H40" s="19">
        <f t="shared" si="3"/>
        <v>0</v>
      </c>
      <c r="I40" s="19">
        <f t="shared" si="3"/>
        <v>100</v>
      </c>
      <c r="J40" s="19">
        <f t="shared" si="3"/>
        <v>0</v>
      </c>
      <c r="K40" s="19">
        <f t="shared" si="3"/>
        <v>0</v>
      </c>
      <c r="L40" s="19">
        <f t="shared" si="3"/>
        <v>0</v>
      </c>
      <c r="M40" s="19">
        <f t="shared" si="3"/>
        <v>12.5</v>
      </c>
      <c r="N40" s="19">
        <f t="shared" si="3"/>
        <v>87.5</v>
      </c>
      <c r="O40" s="19">
        <f t="shared" si="3"/>
        <v>100</v>
      </c>
      <c r="P40" s="19">
        <f t="shared" si="3"/>
        <v>0</v>
      </c>
      <c r="Q40" s="19">
        <f t="shared" si="3"/>
        <v>0</v>
      </c>
      <c r="R40" s="19">
        <f t="shared" si="3"/>
        <v>54.166666666666671</v>
      </c>
      <c r="S40" s="19">
        <f t="shared" si="3"/>
        <v>33.333333333333336</v>
      </c>
      <c r="T40" s="19">
        <f t="shared" si="3"/>
        <v>12.5</v>
      </c>
      <c r="U40" s="19">
        <f t="shared" si="3"/>
        <v>54.166666666666671</v>
      </c>
      <c r="V40" s="19">
        <f t="shared" si="3"/>
        <v>33.333333333333336</v>
      </c>
      <c r="W40" s="19">
        <f t="shared" si="3"/>
        <v>12.5</v>
      </c>
      <c r="X40" s="19">
        <f t="shared" si="3"/>
        <v>54.166666666666671</v>
      </c>
      <c r="Y40" s="19">
        <f t="shared" si="3"/>
        <v>33.333333333333336</v>
      </c>
      <c r="Z40" s="19">
        <f t="shared" si="3"/>
        <v>12.5</v>
      </c>
      <c r="AA40" s="19">
        <f t="shared" si="3"/>
        <v>54.166666666666671</v>
      </c>
      <c r="AB40" s="19">
        <f t="shared" si="3"/>
        <v>33.333333333333336</v>
      </c>
      <c r="AC40" s="19">
        <f t="shared" si="3"/>
        <v>12.5</v>
      </c>
      <c r="AD40" s="19">
        <f t="shared" si="3"/>
        <v>54.166666666666671</v>
      </c>
      <c r="AE40" s="19">
        <f t="shared" si="3"/>
        <v>33.333333333333336</v>
      </c>
      <c r="AF40" s="19">
        <f t="shared" si="3"/>
        <v>12.5</v>
      </c>
      <c r="AG40" s="19">
        <f t="shared" si="3"/>
        <v>54.166666666666671</v>
      </c>
      <c r="AH40" s="19">
        <f t="shared" si="3"/>
        <v>33.333333333333336</v>
      </c>
      <c r="AI40" s="19">
        <f t="shared" si="3"/>
        <v>12.5</v>
      </c>
      <c r="AJ40" s="19">
        <f t="shared" si="3"/>
        <v>0</v>
      </c>
      <c r="AK40" s="19">
        <f t="shared" si="3"/>
        <v>33.333333333333336</v>
      </c>
      <c r="AL40" s="19">
        <f t="shared" si="3"/>
        <v>66.666666666666671</v>
      </c>
      <c r="AM40" s="19">
        <f t="shared" si="3"/>
        <v>79.166666666666671</v>
      </c>
      <c r="AN40" s="19">
        <f t="shared" si="3"/>
        <v>0</v>
      </c>
      <c r="AO40" s="19">
        <f t="shared" si="3"/>
        <v>20.833333333333336</v>
      </c>
      <c r="AP40" s="19">
        <f t="shared" si="3"/>
        <v>79.166666666666671</v>
      </c>
      <c r="AQ40" s="19">
        <f t="shared" si="3"/>
        <v>0</v>
      </c>
      <c r="AR40" s="19">
        <f t="shared" si="3"/>
        <v>20.833333333333336</v>
      </c>
      <c r="AS40" s="19">
        <f t="shared" si="3"/>
        <v>25</v>
      </c>
      <c r="AT40" s="19">
        <f t="shared" si="3"/>
        <v>58.333333333333336</v>
      </c>
      <c r="AU40" s="19">
        <f t="shared" si="3"/>
        <v>16.666666666666668</v>
      </c>
      <c r="AV40" s="19">
        <f t="shared" si="3"/>
        <v>25</v>
      </c>
      <c r="AW40" s="19">
        <f t="shared" si="3"/>
        <v>58.333333333333336</v>
      </c>
      <c r="AX40" s="19">
        <f t="shared" si="3"/>
        <v>16.666666666666668</v>
      </c>
      <c r="AY40" s="19">
        <f t="shared" si="3"/>
        <v>25</v>
      </c>
      <c r="AZ40" s="19">
        <f t="shared" si="3"/>
        <v>58.333333333333336</v>
      </c>
      <c r="BA40" s="19">
        <f t="shared" si="3"/>
        <v>16.666666666666668</v>
      </c>
      <c r="BB40" s="19">
        <f t="shared" si="3"/>
        <v>25</v>
      </c>
      <c r="BC40" s="19">
        <f t="shared" si="3"/>
        <v>58.333333333333336</v>
      </c>
      <c r="BD40" s="19">
        <f t="shared" si="3"/>
        <v>16.666666666666668</v>
      </c>
      <c r="BE40" s="19">
        <f t="shared" si="3"/>
        <v>25</v>
      </c>
      <c r="BF40" s="19">
        <f t="shared" si="3"/>
        <v>58.333333333333336</v>
      </c>
      <c r="BG40" s="19">
        <f t="shared" si="3"/>
        <v>16.666666666666668</v>
      </c>
      <c r="BH40" s="19">
        <f t="shared" si="3"/>
        <v>25</v>
      </c>
      <c r="BI40" s="19">
        <f t="shared" si="3"/>
        <v>58.333333333333336</v>
      </c>
      <c r="BJ40" s="19">
        <f t="shared" si="3"/>
        <v>16.666666666666668</v>
      </c>
      <c r="BK40" s="19">
        <f t="shared" si="3"/>
        <v>25</v>
      </c>
      <c r="BL40" s="19">
        <f t="shared" si="3"/>
        <v>58.333333333333336</v>
      </c>
      <c r="BM40" s="19">
        <f t="shared" si="3"/>
        <v>16.666666666666668</v>
      </c>
      <c r="BN40" s="19">
        <f t="shared" si="3"/>
        <v>25</v>
      </c>
      <c r="BO40" s="19">
        <f t="shared" si="3"/>
        <v>58.333333333333336</v>
      </c>
      <c r="BP40" s="19">
        <f t="shared" ref="BP40:DR40" si="4">BP39/24%</f>
        <v>16.666666666666668</v>
      </c>
      <c r="BQ40" s="19">
        <f t="shared" si="4"/>
        <v>25</v>
      </c>
      <c r="BR40" s="19">
        <f t="shared" si="4"/>
        <v>58.333333333333336</v>
      </c>
      <c r="BS40" s="19">
        <f t="shared" si="4"/>
        <v>16.666666666666668</v>
      </c>
      <c r="BT40" s="19">
        <f t="shared" si="4"/>
        <v>25</v>
      </c>
      <c r="BU40" s="19">
        <f t="shared" si="4"/>
        <v>58.333333333333336</v>
      </c>
      <c r="BV40" s="19">
        <f t="shared" si="4"/>
        <v>16.666666666666668</v>
      </c>
      <c r="BW40" s="19">
        <f t="shared" si="4"/>
        <v>25</v>
      </c>
      <c r="BX40" s="19">
        <f t="shared" si="4"/>
        <v>58.333333333333336</v>
      </c>
      <c r="BY40" s="19">
        <f t="shared" si="4"/>
        <v>16.666666666666668</v>
      </c>
      <c r="BZ40" s="19">
        <f t="shared" si="4"/>
        <v>25</v>
      </c>
      <c r="CA40" s="19">
        <f t="shared" si="4"/>
        <v>58.333333333333336</v>
      </c>
      <c r="CB40" s="19">
        <f t="shared" si="4"/>
        <v>16.666666666666668</v>
      </c>
      <c r="CC40" s="19">
        <f t="shared" si="4"/>
        <v>25</v>
      </c>
      <c r="CD40" s="19">
        <f t="shared" si="4"/>
        <v>58.333333333333336</v>
      </c>
      <c r="CE40" s="19">
        <f t="shared" si="4"/>
        <v>16.666666666666668</v>
      </c>
      <c r="CF40" s="19">
        <f t="shared" si="4"/>
        <v>25</v>
      </c>
      <c r="CG40" s="19">
        <f t="shared" si="4"/>
        <v>58.333333333333336</v>
      </c>
      <c r="CH40" s="19">
        <f t="shared" si="4"/>
        <v>16.666666666666668</v>
      </c>
      <c r="CI40" s="19">
        <f t="shared" si="4"/>
        <v>25</v>
      </c>
      <c r="CJ40" s="19">
        <f t="shared" si="4"/>
        <v>58.333333333333336</v>
      </c>
      <c r="CK40" s="19">
        <f t="shared" si="4"/>
        <v>16.666666666666668</v>
      </c>
      <c r="CL40" s="19">
        <f t="shared" si="4"/>
        <v>25</v>
      </c>
      <c r="CM40" s="19">
        <f t="shared" si="4"/>
        <v>58.333333333333336</v>
      </c>
      <c r="CN40" s="19">
        <f t="shared" si="4"/>
        <v>16.666666666666668</v>
      </c>
      <c r="CO40" s="19">
        <f t="shared" si="4"/>
        <v>25</v>
      </c>
      <c r="CP40" s="19">
        <f t="shared" si="4"/>
        <v>58.333333333333336</v>
      </c>
      <c r="CQ40" s="19">
        <f t="shared" si="4"/>
        <v>16.666666666666668</v>
      </c>
      <c r="CR40" s="19">
        <f t="shared" si="4"/>
        <v>25</v>
      </c>
      <c r="CS40" s="19">
        <f t="shared" si="4"/>
        <v>58.333333333333336</v>
      </c>
      <c r="CT40" s="19">
        <f t="shared" si="4"/>
        <v>16.666666666666668</v>
      </c>
      <c r="CU40" s="19">
        <f t="shared" si="4"/>
        <v>25</v>
      </c>
      <c r="CV40" s="19">
        <f t="shared" si="4"/>
        <v>58.333333333333336</v>
      </c>
      <c r="CW40" s="19">
        <f t="shared" si="4"/>
        <v>16.666666666666668</v>
      </c>
      <c r="CX40" s="19">
        <f t="shared" si="4"/>
        <v>25</v>
      </c>
      <c r="CY40" s="19">
        <f t="shared" si="4"/>
        <v>58.333333333333336</v>
      </c>
      <c r="CZ40" s="19">
        <f t="shared" si="4"/>
        <v>16.666666666666668</v>
      </c>
      <c r="DA40" s="19">
        <f t="shared" si="4"/>
        <v>25</v>
      </c>
      <c r="DB40" s="19">
        <f t="shared" si="4"/>
        <v>58.333333333333336</v>
      </c>
      <c r="DC40" s="19">
        <f t="shared" si="4"/>
        <v>16.666666666666668</v>
      </c>
      <c r="DD40" s="19">
        <f t="shared" si="4"/>
        <v>25</v>
      </c>
      <c r="DE40" s="19">
        <f t="shared" si="4"/>
        <v>58.333333333333336</v>
      </c>
      <c r="DF40" s="19">
        <f t="shared" si="4"/>
        <v>16.666666666666668</v>
      </c>
      <c r="DG40" s="19">
        <f t="shared" si="4"/>
        <v>100</v>
      </c>
      <c r="DH40" s="19">
        <f t="shared" si="4"/>
        <v>0</v>
      </c>
      <c r="DI40" s="19">
        <f t="shared" si="4"/>
        <v>0</v>
      </c>
      <c r="DJ40" s="19">
        <f t="shared" si="4"/>
        <v>37.5</v>
      </c>
      <c r="DK40" s="19">
        <f t="shared" si="4"/>
        <v>58.333333333333336</v>
      </c>
      <c r="DL40" s="19">
        <f t="shared" si="4"/>
        <v>4.166666666666667</v>
      </c>
      <c r="DM40" s="19">
        <f t="shared" si="4"/>
        <v>37.5</v>
      </c>
      <c r="DN40" s="19">
        <f t="shared" si="4"/>
        <v>58.333333333333336</v>
      </c>
      <c r="DO40" s="19">
        <f t="shared" si="4"/>
        <v>4.166666666666667</v>
      </c>
      <c r="DP40" s="19">
        <f t="shared" si="4"/>
        <v>37.5</v>
      </c>
      <c r="DQ40" s="19">
        <f t="shared" si="4"/>
        <v>58.333333333333336</v>
      </c>
      <c r="DR40" s="19">
        <f t="shared" si="4"/>
        <v>4.166666666666667</v>
      </c>
    </row>
    <row r="42" spans="1:122" x14ac:dyDescent="0.25">
      <c r="B42" s="100" t="s">
        <v>417</v>
      </c>
      <c r="C42" s="100"/>
      <c r="D42" s="100"/>
      <c r="E42" s="100"/>
      <c r="F42" s="33"/>
      <c r="G42" s="33"/>
    </row>
    <row r="43" spans="1:122" x14ac:dyDescent="0.25">
      <c r="B43" s="4" t="s">
        <v>243</v>
      </c>
      <c r="C43" s="4" t="s">
        <v>251</v>
      </c>
      <c r="D43" s="3">
        <f>E43/100*24</f>
        <v>16.75</v>
      </c>
      <c r="E43" s="23">
        <f>(C40+F40+I40+L40)/4</f>
        <v>69.791666666666671</v>
      </c>
    </row>
    <row r="44" spans="1:122" x14ac:dyDescent="0.25">
      <c r="B44" s="4" t="s">
        <v>244</v>
      </c>
      <c r="C44" s="4" t="s">
        <v>251</v>
      </c>
      <c r="D44" s="3">
        <f>E44/100*24</f>
        <v>2</v>
      </c>
      <c r="E44" s="23">
        <f>(D40+G40+J40+M40)/4</f>
        <v>8.3333333333333339</v>
      </c>
    </row>
    <row r="45" spans="1:122" x14ac:dyDescent="0.25">
      <c r="B45" s="4" t="s">
        <v>245</v>
      </c>
      <c r="C45" s="4" t="s">
        <v>251</v>
      </c>
      <c r="D45" s="42">
        <f>E45/100*24</f>
        <v>5.25</v>
      </c>
      <c r="E45" s="23">
        <f>(E40+H40+K40+N40)/4</f>
        <v>21.875</v>
      </c>
    </row>
    <row r="46" spans="1:122" x14ac:dyDescent="0.25">
      <c r="B46" s="4"/>
      <c r="C46" s="4"/>
      <c r="D46" s="24">
        <f>SUM(D43:D45)</f>
        <v>24</v>
      </c>
      <c r="E46" s="25">
        <f>SUM(E43:E45)</f>
        <v>100</v>
      </c>
    </row>
    <row r="47" spans="1:122" ht="29.25" customHeight="1" x14ac:dyDescent="0.25">
      <c r="B47" s="4"/>
      <c r="C47" s="16"/>
      <c r="D47" s="67" t="s">
        <v>163</v>
      </c>
      <c r="E47" s="67"/>
      <c r="F47" s="68" t="s">
        <v>164</v>
      </c>
      <c r="G47" s="68"/>
    </row>
    <row r="48" spans="1:122" x14ac:dyDescent="0.25">
      <c r="B48" s="4" t="s">
        <v>243</v>
      </c>
      <c r="C48" s="16" t="s">
        <v>252</v>
      </c>
      <c r="D48" s="42">
        <v>8</v>
      </c>
      <c r="E48" s="23">
        <v>33</v>
      </c>
      <c r="F48" s="3">
        <f>G48/100*24</f>
        <v>5.04</v>
      </c>
      <c r="G48" s="3">
        <v>21</v>
      </c>
    </row>
    <row r="49" spans="2:13" x14ac:dyDescent="0.25">
      <c r="B49" s="4" t="s">
        <v>244</v>
      </c>
      <c r="C49" s="16" t="s">
        <v>252</v>
      </c>
      <c r="D49" s="42">
        <v>10</v>
      </c>
      <c r="E49" s="23">
        <v>42</v>
      </c>
      <c r="F49" s="3">
        <f>G49/100*24</f>
        <v>7.1999999999999993</v>
      </c>
      <c r="G49" s="3">
        <v>30</v>
      </c>
    </row>
    <row r="50" spans="2:13" x14ac:dyDescent="0.25">
      <c r="B50" s="4" t="s">
        <v>245</v>
      </c>
      <c r="C50" s="16" t="s">
        <v>252</v>
      </c>
      <c r="D50" s="42">
        <v>6</v>
      </c>
      <c r="E50" s="23">
        <v>25</v>
      </c>
      <c r="F50" s="3">
        <f>G50/100*24</f>
        <v>11.76</v>
      </c>
      <c r="G50" s="35">
        <v>49</v>
      </c>
    </row>
    <row r="51" spans="2:13" x14ac:dyDescent="0.25">
      <c r="B51" s="4"/>
      <c r="C51" s="16"/>
      <c r="D51" s="25">
        <f>SUM(D48:D50)</f>
        <v>24</v>
      </c>
      <c r="E51" s="25">
        <v>100</v>
      </c>
      <c r="F51" s="34">
        <f>SUM(F48:F50)</f>
        <v>24</v>
      </c>
      <c r="G51" s="36">
        <f>SUM(G48:G50)</f>
        <v>100</v>
      </c>
    </row>
    <row r="52" spans="2:13" x14ac:dyDescent="0.25">
      <c r="B52" s="4" t="s">
        <v>243</v>
      </c>
      <c r="C52" s="4" t="s">
        <v>253</v>
      </c>
      <c r="D52" s="3">
        <f>E52/100*24</f>
        <v>9.6000000000000014</v>
      </c>
      <c r="E52" s="23">
        <v>40</v>
      </c>
    </row>
    <row r="53" spans="2:13" x14ac:dyDescent="0.25">
      <c r="B53" s="4" t="s">
        <v>244</v>
      </c>
      <c r="C53" s="4" t="s">
        <v>253</v>
      </c>
      <c r="D53" s="3">
        <f>E53/100*24</f>
        <v>7.1999999999999993</v>
      </c>
      <c r="E53" s="23">
        <v>30</v>
      </c>
    </row>
    <row r="54" spans="2:13" x14ac:dyDescent="0.25">
      <c r="B54" s="4" t="s">
        <v>245</v>
      </c>
      <c r="C54" s="4" t="s">
        <v>253</v>
      </c>
      <c r="D54" s="3">
        <f>E54/100*24</f>
        <v>7.1999999999999993</v>
      </c>
      <c r="E54" s="23">
        <v>30</v>
      </c>
    </row>
    <row r="55" spans="2:13" x14ac:dyDescent="0.25">
      <c r="B55" s="27"/>
      <c r="C55" s="27"/>
      <c r="D55" s="30">
        <f>SUM(D52:D54)</f>
        <v>24</v>
      </c>
      <c r="E55" s="31">
        <f>SUM(E52:E54)</f>
        <v>100</v>
      </c>
      <c r="F55" s="32"/>
    </row>
    <row r="56" spans="2:13" x14ac:dyDescent="0.25">
      <c r="B56" s="4"/>
      <c r="C56" s="4"/>
      <c r="D56" s="67" t="s">
        <v>171</v>
      </c>
      <c r="E56" s="67"/>
      <c r="F56" s="67" t="s">
        <v>166</v>
      </c>
      <c r="G56" s="67"/>
      <c r="H56" s="101" t="s">
        <v>172</v>
      </c>
      <c r="I56" s="101"/>
      <c r="J56" s="101" t="s">
        <v>173</v>
      </c>
      <c r="K56" s="101"/>
      <c r="L56" s="101" t="s">
        <v>41</v>
      </c>
      <c r="M56" s="101"/>
    </row>
    <row r="57" spans="2:13" x14ac:dyDescent="0.25">
      <c r="B57" s="4" t="s">
        <v>243</v>
      </c>
      <c r="C57" s="4" t="s">
        <v>254</v>
      </c>
      <c r="D57" s="3">
        <f>E57/100*24</f>
        <v>10.08</v>
      </c>
      <c r="E57" s="23">
        <v>42</v>
      </c>
      <c r="F57" s="3">
        <f>G57/100*24</f>
        <v>6</v>
      </c>
      <c r="G57" s="23">
        <f>(BK40+BN40+BQ40+BT40)/4</f>
        <v>25</v>
      </c>
      <c r="H57" s="3">
        <f>I57/100*24</f>
        <v>9.36</v>
      </c>
      <c r="I57" s="23">
        <v>39</v>
      </c>
      <c r="J57" s="3">
        <f>K57/100*24</f>
        <v>10.32</v>
      </c>
      <c r="K57" s="23">
        <v>43</v>
      </c>
      <c r="L57" s="3">
        <f>M57/100*24</f>
        <v>6</v>
      </c>
      <c r="M57" s="23">
        <f>(CU40+CX40+DA40+DD40)/4</f>
        <v>25</v>
      </c>
    </row>
    <row r="58" spans="2:13" x14ac:dyDescent="0.25">
      <c r="B58" s="4" t="s">
        <v>244</v>
      </c>
      <c r="C58" s="4" t="s">
        <v>254</v>
      </c>
      <c r="D58" s="3">
        <f>E58/100*24</f>
        <v>8.64</v>
      </c>
      <c r="E58" s="23">
        <v>36</v>
      </c>
      <c r="F58" s="3">
        <f>G58/100*24</f>
        <v>14</v>
      </c>
      <c r="G58" s="23">
        <f>(BL40+BO40+BR40+BU40)/4</f>
        <v>58.333333333333336</v>
      </c>
      <c r="H58" s="3">
        <f>I58/100*24</f>
        <v>5.76</v>
      </c>
      <c r="I58" s="23">
        <v>24</v>
      </c>
      <c r="J58" s="3">
        <f>K58/100*24</f>
        <v>6.9599999999999991</v>
      </c>
      <c r="K58" s="23">
        <v>29</v>
      </c>
      <c r="L58" s="3">
        <f>M58/100*24</f>
        <v>14</v>
      </c>
      <c r="M58" s="23">
        <f>(CV40+CY40+DB40+DE40)/4</f>
        <v>58.333333333333336</v>
      </c>
    </row>
    <row r="59" spans="2:13" x14ac:dyDescent="0.25">
      <c r="B59" s="4" t="s">
        <v>245</v>
      </c>
      <c r="C59" s="4" t="s">
        <v>254</v>
      </c>
      <c r="D59" s="3">
        <f>E59/100*24</f>
        <v>5.28</v>
      </c>
      <c r="E59" s="23">
        <v>22</v>
      </c>
      <c r="F59" s="3">
        <f>G59/100*24</f>
        <v>4</v>
      </c>
      <c r="G59" s="23">
        <f>(BM40+BP40+BS40+BV40)/4</f>
        <v>16.666666666666668</v>
      </c>
      <c r="H59" s="3">
        <f>I59/100*24</f>
        <v>8.879999999999999</v>
      </c>
      <c r="I59" s="23">
        <v>37</v>
      </c>
      <c r="J59" s="3">
        <f>K59/100*24</f>
        <v>6.7200000000000006</v>
      </c>
      <c r="K59" s="23">
        <v>28</v>
      </c>
      <c r="L59" s="3">
        <f>M59/100*24</f>
        <v>4</v>
      </c>
      <c r="M59" s="23">
        <f>(CW40+CZ40+DC40+DF40)/4</f>
        <v>16.666666666666668</v>
      </c>
    </row>
    <row r="60" spans="2:13" x14ac:dyDescent="0.25">
      <c r="B60" s="4"/>
      <c r="C60" s="4"/>
      <c r="D60" s="24">
        <f>SUM(D57:D59)</f>
        <v>24</v>
      </c>
      <c r="E60" s="24">
        <f>SUM(E57:E59)</f>
        <v>100</v>
      </c>
      <c r="F60" s="24">
        <f>SUM(F57:F59)</f>
        <v>24</v>
      </c>
      <c r="G60" s="24">
        <f>SUM(G57:G59)</f>
        <v>100.00000000000001</v>
      </c>
      <c r="H60" s="24">
        <f t="shared" ref="H60:M60" si="5">SUM(H57:H59)</f>
        <v>24</v>
      </c>
      <c r="I60" s="25">
        <f t="shared" si="5"/>
        <v>100</v>
      </c>
      <c r="J60" s="24">
        <f t="shared" si="5"/>
        <v>24</v>
      </c>
      <c r="K60" s="25">
        <f t="shared" si="5"/>
        <v>100</v>
      </c>
      <c r="L60" s="24">
        <f t="shared" si="5"/>
        <v>24</v>
      </c>
      <c r="M60" s="25">
        <f t="shared" si="5"/>
        <v>100.00000000000001</v>
      </c>
    </row>
    <row r="61" spans="2:13" x14ac:dyDescent="0.25">
      <c r="B61" s="4" t="s">
        <v>243</v>
      </c>
      <c r="C61" s="4" t="s">
        <v>255</v>
      </c>
      <c r="D61" s="3">
        <f>E61/100*24</f>
        <v>14.399999999999999</v>
      </c>
      <c r="E61" s="23">
        <v>60</v>
      </c>
    </row>
    <row r="62" spans="2:13" x14ac:dyDescent="0.25">
      <c r="B62" s="4" t="s">
        <v>244</v>
      </c>
      <c r="C62" s="4" t="s">
        <v>255</v>
      </c>
      <c r="D62" s="3">
        <f>E62/100*24</f>
        <v>5.28</v>
      </c>
      <c r="E62" s="23">
        <v>22</v>
      </c>
    </row>
    <row r="63" spans="2:13" x14ac:dyDescent="0.25">
      <c r="B63" s="4" t="s">
        <v>245</v>
      </c>
      <c r="C63" s="4" t="s">
        <v>255</v>
      </c>
      <c r="D63" s="3">
        <f>E63/100*24</f>
        <v>4.32</v>
      </c>
      <c r="E63" s="23">
        <v>18</v>
      </c>
    </row>
    <row r="64" spans="2:13" x14ac:dyDescent="0.25">
      <c r="B64" s="4"/>
      <c r="C64" s="4"/>
      <c r="D64" s="24">
        <f>SUM(D61:D63)</f>
        <v>24</v>
      </c>
      <c r="E64" s="24">
        <f>SUM(E61:E63)</f>
        <v>100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Группа раннего возраста</vt:lpstr>
      <vt:lpstr>Младшая группа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Metodist</cp:lastModifiedBy>
  <dcterms:created xsi:type="dcterms:W3CDTF">2022-12-22T06:57:03Z</dcterms:created>
  <dcterms:modified xsi:type="dcterms:W3CDTF">2024-05-03T09:15:21Z</dcterms:modified>
</cp:coreProperties>
</file>